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Personal\COMPARTICIONS\RECLUTAMENT\PROCESSOS SELECTIUS\PS_TEMPORALS\2024\24-BORSAURG02 TÈCNICA EQUITAT TREBALL II\"/>
    </mc:Choice>
  </mc:AlternateContent>
  <xr:revisionPtr revIDLastSave="0" documentId="13_ncr:1_{E466918A-E180-46A9-959C-A9489A6B0C0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MÈRITS " sheetId="1" r:id="rId1"/>
  </sheets>
  <definedNames>
    <definedName name="L_titulacio">Tabla1[[#All],[Titulació]]</definedName>
    <definedName name="T_barem_titulacio">Tabla1[#All]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7" i="1" l="1"/>
  <c r="F77" i="1"/>
  <c r="G77" i="1"/>
  <c r="H77" i="1"/>
  <c r="I77" i="1"/>
  <c r="E78" i="1"/>
  <c r="F78" i="1"/>
  <c r="G78" i="1"/>
  <c r="H78" i="1"/>
  <c r="I78" i="1"/>
  <c r="E79" i="1"/>
  <c r="F79" i="1"/>
  <c r="G79" i="1"/>
  <c r="H79" i="1"/>
  <c r="I79" i="1"/>
  <c r="E80" i="1"/>
  <c r="F80" i="1"/>
  <c r="G80" i="1"/>
  <c r="H80" i="1"/>
  <c r="I80" i="1"/>
  <c r="E81" i="1"/>
  <c r="F81" i="1"/>
  <c r="G81" i="1"/>
  <c r="H81" i="1"/>
  <c r="I81" i="1"/>
  <c r="E71" i="1"/>
  <c r="F71" i="1"/>
  <c r="G71" i="1"/>
  <c r="H71" i="1"/>
  <c r="I71" i="1"/>
  <c r="E72" i="1"/>
  <c r="F72" i="1"/>
  <c r="G72" i="1"/>
  <c r="H72" i="1"/>
  <c r="I72" i="1"/>
  <c r="E73" i="1"/>
  <c r="F73" i="1"/>
  <c r="G73" i="1"/>
  <c r="H73" i="1"/>
  <c r="I73" i="1"/>
  <c r="E74" i="1"/>
  <c r="F74" i="1"/>
  <c r="G74" i="1"/>
  <c r="H74" i="1"/>
  <c r="I74" i="1"/>
  <c r="E75" i="1"/>
  <c r="F75" i="1"/>
  <c r="G75" i="1"/>
  <c r="H75" i="1"/>
  <c r="I75" i="1"/>
  <c r="E76" i="1"/>
  <c r="F76" i="1"/>
  <c r="G76" i="1"/>
  <c r="H76" i="1"/>
  <c r="I76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42" i="1"/>
  <c r="F43" i="1"/>
  <c r="G43" i="1"/>
  <c r="H43" i="1"/>
  <c r="F44" i="1"/>
  <c r="G44" i="1"/>
  <c r="H44" i="1"/>
  <c r="F45" i="1"/>
  <c r="G45" i="1"/>
  <c r="H45" i="1"/>
  <c r="F46" i="1"/>
  <c r="G46" i="1"/>
  <c r="H46" i="1"/>
  <c r="F47" i="1"/>
  <c r="G47" i="1"/>
  <c r="H47" i="1"/>
  <c r="F48" i="1"/>
  <c r="G48" i="1"/>
  <c r="H48" i="1"/>
  <c r="F49" i="1"/>
  <c r="G49" i="1"/>
  <c r="H49" i="1"/>
  <c r="F50" i="1"/>
  <c r="G50" i="1"/>
  <c r="H50" i="1"/>
  <c r="F51" i="1"/>
  <c r="G51" i="1"/>
  <c r="H51" i="1"/>
  <c r="F52" i="1"/>
  <c r="G52" i="1"/>
  <c r="H52" i="1"/>
  <c r="F53" i="1"/>
  <c r="G53" i="1"/>
  <c r="H53" i="1"/>
  <c r="F54" i="1"/>
  <c r="G54" i="1"/>
  <c r="H54" i="1"/>
  <c r="F55" i="1"/>
  <c r="G55" i="1"/>
  <c r="H55" i="1"/>
  <c r="F56" i="1"/>
  <c r="G56" i="1"/>
  <c r="H56" i="1"/>
  <c r="F57" i="1"/>
  <c r="G57" i="1"/>
  <c r="H57" i="1"/>
  <c r="F58" i="1"/>
  <c r="G58" i="1"/>
  <c r="H58" i="1"/>
  <c r="F59" i="1"/>
  <c r="G59" i="1"/>
  <c r="H59" i="1"/>
  <c r="F60" i="1"/>
  <c r="G60" i="1"/>
  <c r="H60" i="1"/>
  <c r="F61" i="1"/>
  <c r="G61" i="1"/>
  <c r="H61" i="1"/>
  <c r="F62" i="1"/>
  <c r="G62" i="1"/>
  <c r="H62" i="1"/>
  <c r="F63" i="1"/>
  <c r="G63" i="1"/>
  <c r="H63" i="1"/>
  <c r="F64" i="1"/>
  <c r="G64" i="1"/>
  <c r="H64" i="1"/>
  <c r="F65" i="1"/>
  <c r="G65" i="1"/>
  <c r="H65" i="1"/>
  <c r="F66" i="1"/>
  <c r="G66" i="1"/>
  <c r="H66" i="1"/>
  <c r="F67" i="1"/>
  <c r="G67" i="1"/>
  <c r="H67" i="1"/>
  <c r="F68" i="1"/>
  <c r="G68" i="1"/>
  <c r="H68" i="1"/>
  <c r="F69" i="1"/>
  <c r="G69" i="1"/>
  <c r="H69" i="1"/>
  <c r="F70" i="1"/>
  <c r="G70" i="1"/>
  <c r="H70" i="1"/>
  <c r="H42" i="1"/>
  <c r="F42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G42" i="1"/>
  <c r="G82" i="1" l="1"/>
  <c r="F82" i="1"/>
  <c r="I82" i="1"/>
  <c r="H82" i="1"/>
  <c r="E82" i="1"/>
  <c r="F14" i="1"/>
  <c r="E83" i="1" l="1"/>
  <c r="F84" i="1" s="1"/>
  <c r="F89" i="1"/>
  <c r="F88" i="1"/>
  <c r="F90" i="1" l="1"/>
  <c r="F91" i="1" s="1"/>
  <c r="F94" i="1" s="1"/>
  <c r="F34" i="1" l="1"/>
  <c r="F36" i="1" s="1"/>
</calcChain>
</file>

<file path=xl/sharedStrings.xml><?xml version="1.0" encoding="utf-8"?>
<sst xmlns="http://schemas.openxmlformats.org/spreadsheetml/2006/main" count="40" uniqueCount="38">
  <si>
    <t>PROCES SELECTIU</t>
  </si>
  <si>
    <t>DNI</t>
  </si>
  <si>
    <t>NÚM. ORDRE</t>
  </si>
  <si>
    <t xml:space="preserve">LLOC DE TREBALL </t>
  </si>
  <si>
    <t>ORGANITZACIÓ</t>
  </si>
  <si>
    <t>DATA D'INICI</t>
  </si>
  <si>
    <t>DATA FI</t>
  </si>
  <si>
    <t>Barem</t>
  </si>
  <si>
    <t>NOM DE L'ACCIÓ FORMATIVA</t>
  </si>
  <si>
    <t>NÚM. D'HORES</t>
  </si>
  <si>
    <t>TOTAL</t>
  </si>
  <si>
    <t>Punts</t>
  </si>
  <si>
    <t>TOTAL TITULACIONS ACADÈMIQUES (MÀXIM 1,5 PUNTS)</t>
  </si>
  <si>
    <t>Puntuació</t>
  </si>
  <si>
    <t xml:space="preserve">Formulari de valoració prèvia de mèrits </t>
  </si>
  <si>
    <t>TOTAL MÈRITS</t>
  </si>
  <si>
    <t>Titulació</t>
  </si>
  <si>
    <t>grup / subgrup</t>
  </si>
  <si>
    <t>punts</t>
  </si>
  <si>
    <t>A1</t>
  </si>
  <si>
    <t>COGNOMS, NOM</t>
  </si>
  <si>
    <t>TOTAL EXPERIÈNCIA PROFESSIONAL (MÀXIM 7 PUNTS)</t>
  </si>
  <si>
    <t>0,20 x mes treballat o fracció</t>
  </si>
  <si>
    <t>41-100 H</t>
  </si>
  <si>
    <t>Nom de la titulació</t>
  </si>
  <si>
    <t>BORSA URGÈNCIA PS TÈCNIC/A EQUITAT EN EL TREBALL</t>
  </si>
  <si>
    <t xml:space="preserve">Tasques específiques del lloc de treball </t>
  </si>
  <si>
    <t>A. Per experiència professional en les funcions específiques del lloc a proveir, fins a un màxim de 7 punts, a raó de 0,20 punts per mes treballat o fracció proporcional.</t>
  </si>
  <si>
    <t>B. Activitats formatives: per cursos relacionats amb gènere i igualtat en l'àmbit laboral, polítiques públiques d'igualtat i feminismes, perspectiva de gènere, polítiques de foment de l'ocupació, normativa laboral, planificació i gestió de projectes, fins a un màxim de 4 punts:</t>
  </si>
  <si>
    <t>TOTAL ACCIONS FORMATIVES (MÀXIM 4 PUNTS)</t>
  </si>
  <si>
    <t>12-40 H</t>
  </si>
  <si>
    <t>101-200 H</t>
  </si>
  <si>
    <t>&lt;12 H</t>
  </si>
  <si>
    <t>&gt; 201 H</t>
  </si>
  <si>
    <t>C. Per titulacions acadèmiques complementàries o superiors a l’exigida, diferent a l’acreditada com a requisit d’accés, que sigui rellevant i estigui relacionada amb l’àmbit de la convocatòria, fins a un màxim d’1,5 punts.</t>
  </si>
  <si>
    <t>Màster relacionat amb l’àmbit de la convocatòria</t>
  </si>
  <si>
    <t>Postgrau relacionat amb l’àmbit de la convocatòria</t>
  </si>
  <si>
    <t>* Tots els camps són obligatoris. Les àrees ombrejades no s'han d'emplenar, són cel·les de valoració orientativa.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</si>
</sst>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Verdana"/>
      <family val="2"/>
    </font>
    <font>
      <b/>
      <sz val="9"/>
      <color theme="1"/>
      <name val="Verdana"/>
      <family val="2"/>
    </font>
    <font>
      <i/>
      <sz val="9"/>
      <color theme="1"/>
      <name val="Verdana"/>
      <family val="2"/>
    </font>
    <font>
      <sz val="9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i/>
      <sz val="8"/>
      <color theme="1"/>
      <name val="Verdana"/>
      <family val="2"/>
    </font>
    <font>
      <i/>
      <sz val="11"/>
      <color theme="1"/>
      <name val="Verdana"/>
      <family val="2"/>
    </font>
    <font>
      <b/>
      <sz val="10"/>
      <color theme="1"/>
      <name val="Verdana"/>
      <family val="2"/>
    </font>
    <font>
      <b/>
      <i/>
      <sz val="10"/>
      <color theme="1"/>
      <name val="Verdana"/>
      <family val="2"/>
    </font>
    <font>
      <b/>
      <sz val="8"/>
      <color theme="1"/>
      <name val="Verdana"/>
      <family val="2"/>
    </font>
    <font>
      <b/>
      <sz val="14"/>
      <color theme="1"/>
      <name val="Verdana"/>
      <family val="2"/>
    </font>
    <font>
      <b/>
      <sz val="14"/>
      <color theme="1"/>
      <name val="Yu Gothic Medium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Verdana"/>
      <family val="2"/>
    </font>
    <font>
      <sz val="11"/>
      <color rgb="FFFF0000"/>
      <name val="Verdana"/>
      <family val="2"/>
    </font>
    <font>
      <b/>
      <i/>
      <sz val="10"/>
      <color rgb="FFFF0000"/>
      <name val="Verdana"/>
      <family val="2"/>
    </font>
    <font>
      <b/>
      <i/>
      <sz val="10"/>
      <color theme="0"/>
      <name val="Verdana"/>
      <family val="2"/>
    </font>
    <font>
      <sz val="8"/>
      <color theme="1"/>
      <name val="Verdana"/>
      <family val="2"/>
    </font>
    <font>
      <sz val="8"/>
      <name val="Calibri"/>
      <family val="2"/>
      <scheme val="minor"/>
    </font>
    <font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 applyProtection="1">
      <alignment horizontal="center" vertical="center"/>
      <protection locked="0"/>
    </xf>
    <xf numFmtId="14" fontId="6" fillId="3" borderId="1" xfId="0" applyNumberFormat="1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/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0" borderId="1" xfId="0" applyFont="1" applyBorder="1" applyAlignment="1" applyProtection="1">
      <alignment vertical="center"/>
      <protection locked="0"/>
    </xf>
    <xf numFmtId="2" fontId="6" fillId="4" borderId="1" xfId="0" applyNumberFormat="1" applyFont="1" applyFill="1" applyBorder="1" applyAlignment="1">
      <alignment horizontal="center" vertical="center"/>
    </xf>
    <xf numFmtId="2" fontId="4" fillId="4" borderId="8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 applyProtection="1">
      <alignment vertical="center"/>
      <protection locked="0"/>
    </xf>
    <xf numFmtId="0" fontId="6" fillId="3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1" xfId="0" quotePrefix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/>
    </xf>
    <xf numFmtId="2" fontId="8" fillId="6" borderId="8" xfId="0" applyNumberFormat="1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vertical="center"/>
    </xf>
    <xf numFmtId="2" fontId="14" fillId="9" borderId="8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2" fontId="6" fillId="4" borderId="1" xfId="1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0" fontId="17" fillId="0" borderId="0" xfId="0" applyFont="1"/>
    <xf numFmtId="0" fontId="24" fillId="0" borderId="0" xfId="0" applyFont="1"/>
    <xf numFmtId="0" fontId="6" fillId="0" borderId="1" xfId="0" applyFont="1" applyBorder="1" applyAlignment="1" applyProtection="1">
      <alignment horizontal="left" vertical="center"/>
      <protection locked="0"/>
    </xf>
    <xf numFmtId="2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7" borderId="4" xfId="0" quotePrefix="1" applyFont="1" applyFill="1" applyBorder="1" applyAlignment="1">
      <alignment horizontal="center" vertical="center"/>
    </xf>
    <xf numFmtId="0" fontId="11" fillId="7" borderId="5" xfId="0" quotePrefix="1" applyFont="1" applyFill="1" applyBorder="1" applyAlignment="1">
      <alignment horizontal="center" vertical="center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8" fillId="6" borderId="9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2" fillId="6" borderId="3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2" fillId="6" borderId="5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 shrinkToFit="1"/>
    </xf>
    <xf numFmtId="0" fontId="4" fillId="7" borderId="4" xfId="0" applyFont="1" applyFill="1" applyBorder="1" applyAlignment="1">
      <alignment horizontal="left" vertical="center" wrapText="1" shrinkToFit="1"/>
    </xf>
    <xf numFmtId="0" fontId="1" fillId="7" borderId="4" xfId="0" applyFont="1" applyFill="1" applyBorder="1" applyAlignment="1">
      <alignment horizontal="center" vertical="center" wrapText="1" shrinkToFit="1"/>
    </xf>
    <xf numFmtId="0" fontId="1" fillId="7" borderId="5" xfId="0" applyFont="1" applyFill="1" applyBorder="1" applyAlignment="1">
      <alignment horizontal="center" vertical="center" wrapText="1" shrinkToFit="1"/>
    </xf>
    <xf numFmtId="0" fontId="14" fillId="9" borderId="9" xfId="0" applyFont="1" applyFill="1" applyBorder="1" applyAlignment="1">
      <alignment horizontal="center" vertical="center" wrapText="1"/>
    </xf>
    <xf numFmtId="0" fontId="14" fillId="9" borderId="10" xfId="0" applyFont="1" applyFill="1" applyBorder="1" applyAlignment="1">
      <alignment horizontal="center" vertical="center" wrapText="1"/>
    </xf>
    <xf numFmtId="0" fontId="14" fillId="9" borderId="11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 applyProtection="1">
      <alignment horizontal="left" vertical="center"/>
      <protection locked="0"/>
    </xf>
    <xf numFmtId="0" fontId="22" fillId="3" borderId="5" xfId="0" applyFont="1" applyFill="1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6" fillId="0" borderId="3" xfId="0" applyNumberFormat="1" applyFont="1" applyBorder="1" applyAlignment="1" applyProtection="1">
      <alignment horizontal="center" vertical="center" wrapText="1"/>
      <protection locked="0"/>
    </xf>
    <xf numFmtId="2" fontId="6" fillId="0" borderId="5" xfId="0" applyNumberFormat="1" applyFont="1" applyBorder="1" applyAlignment="1" applyProtection="1">
      <alignment horizontal="center" vertical="center" wrapText="1"/>
      <protection locked="0"/>
    </xf>
    <xf numFmtId="0" fontId="13" fillId="8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2" fontId="4" fillId="0" borderId="0" xfId="0" applyNumberFormat="1" applyFont="1" applyBorder="1" applyAlignment="1">
      <alignment vertical="center"/>
    </xf>
    <xf numFmtId="0" fontId="6" fillId="0" borderId="12" xfId="0" applyFont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5"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H87:J89" totalsRowShown="0" headerRowDxfId="1" dataDxfId="0">
  <tableColumns count="3">
    <tableColumn id="1" xr3:uid="{00000000-0010-0000-0000-000001000000}" name="Titulació" dataDxfId="4"/>
    <tableColumn id="2" xr3:uid="{00000000-0010-0000-0000-000002000000}" name="grup / subgrup" dataDxfId="3"/>
    <tableColumn id="3" xr3:uid="{00000000-0010-0000-0000-000003000000}" name="punts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theme="4" tint="-0.249977111117893"/>
  </sheetPr>
  <dimension ref="A1:OS94"/>
  <sheetViews>
    <sheetView tabSelected="1" zoomScaleNormal="100" workbookViewId="0">
      <selection activeCell="A93" sqref="A93:XFD93"/>
    </sheetView>
  </sheetViews>
  <sheetFormatPr baseColWidth="10" defaultColWidth="11.42578125" defaultRowHeight="15" x14ac:dyDescent="0.25"/>
  <cols>
    <col min="1" max="1" width="10.28515625" style="9" customWidth="1"/>
    <col min="2" max="3" width="35.42578125" style="9" customWidth="1"/>
    <col min="4" max="5" width="13.140625" style="1" customWidth="1"/>
    <col min="6" max="11" width="13.140625" style="9" customWidth="1"/>
    <col min="12" max="16384" width="11.42578125" style="9"/>
  </cols>
  <sheetData>
    <row r="1" spans="1:409" ht="24" x14ac:dyDescent="0.25">
      <c r="A1" s="84" t="s">
        <v>14</v>
      </c>
      <c r="B1" s="84"/>
      <c r="C1" s="84"/>
      <c r="D1" s="84"/>
      <c r="E1" s="84"/>
      <c r="F1" s="84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  <c r="IW1" s="18"/>
      <c r="IX1" s="18"/>
      <c r="IY1" s="18"/>
      <c r="IZ1" s="18"/>
      <c r="JA1" s="18"/>
      <c r="JB1" s="18"/>
      <c r="JC1" s="18"/>
      <c r="JD1" s="18"/>
      <c r="JE1" s="18"/>
      <c r="JF1" s="18"/>
      <c r="JG1" s="18"/>
      <c r="JH1" s="18"/>
      <c r="JI1" s="18"/>
      <c r="JJ1" s="18"/>
      <c r="JK1" s="18"/>
      <c r="JL1" s="18"/>
      <c r="JM1" s="18"/>
      <c r="JN1" s="18"/>
      <c r="JO1" s="18"/>
      <c r="JP1" s="18"/>
      <c r="JQ1" s="18"/>
      <c r="JR1" s="18"/>
      <c r="JS1" s="18"/>
      <c r="JT1" s="18"/>
      <c r="JU1" s="18"/>
      <c r="JV1" s="18"/>
      <c r="JW1" s="18"/>
      <c r="JX1" s="18"/>
      <c r="JY1" s="18"/>
      <c r="JZ1" s="18"/>
      <c r="KA1" s="18"/>
      <c r="KB1" s="18"/>
      <c r="KC1" s="18"/>
      <c r="KD1" s="18"/>
      <c r="KE1" s="18"/>
      <c r="KF1" s="18"/>
      <c r="KG1" s="18"/>
      <c r="KH1" s="18"/>
      <c r="KI1" s="18"/>
      <c r="KJ1" s="18"/>
      <c r="KK1" s="18"/>
      <c r="KL1" s="18"/>
      <c r="KM1" s="18"/>
      <c r="KN1" s="18"/>
      <c r="KO1" s="18"/>
      <c r="KP1" s="18"/>
      <c r="KQ1" s="18"/>
      <c r="KR1" s="18"/>
      <c r="KS1" s="18"/>
      <c r="KT1" s="18"/>
      <c r="KU1" s="18"/>
      <c r="KV1" s="18"/>
      <c r="KW1" s="18"/>
      <c r="KX1" s="18"/>
      <c r="KY1" s="18"/>
      <c r="KZ1" s="18"/>
      <c r="LA1" s="18"/>
      <c r="LB1" s="18"/>
      <c r="LC1" s="18"/>
      <c r="LD1" s="18"/>
      <c r="LE1" s="18"/>
      <c r="LF1" s="18"/>
      <c r="LG1" s="18"/>
      <c r="LH1" s="18"/>
      <c r="LI1" s="18"/>
      <c r="LJ1" s="18"/>
      <c r="LK1" s="18"/>
      <c r="LL1" s="18"/>
      <c r="LM1" s="18"/>
      <c r="LN1" s="18"/>
      <c r="LO1" s="18"/>
      <c r="LP1" s="18"/>
      <c r="LQ1" s="18"/>
      <c r="LR1" s="18"/>
      <c r="LS1" s="18"/>
      <c r="LT1" s="18"/>
      <c r="LU1" s="18"/>
      <c r="LV1" s="18"/>
      <c r="LW1" s="18"/>
      <c r="LX1" s="18"/>
      <c r="LY1" s="18"/>
      <c r="LZ1" s="18"/>
      <c r="MA1" s="18"/>
      <c r="MB1" s="18"/>
      <c r="MC1" s="18"/>
      <c r="MD1" s="18"/>
      <c r="ME1" s="18"/>
      <c r="MF1" s="18"/>
      <c r="MG1" s="18"/>
      <c r="MH1" s="18"/>
      <c r="MI1" s="18"/>
      <c r="MJ1" s="18"/>
      <c r="MK1" s="18"/>
      <c r="ML1" s="18"/>
      <c r="MM1" s="18"/>
      <c r="MN1" s="18"/>
      <c r="MO1" s="18"/>
      <c r="MP1" s="18"/>
      <c r="MQ1" s="18"/>
      <c r="MR1" s="18"/>
      <c r="MS1" s="18"/>
      <c r="MT1" s="18"/>
      <c r="MU1" s="18"/>
      <c r="MV1" s="18"/>
      <c r="MW1" s="18"/>
      <c r="MX1" s="18"/>
      <c r="MY1" s="18"/>
      <c r="MZ1" s="18"/>
      <c r="NA1" s="18"/>
      <c r="NB1" s="18"/>
      <c r="NC1" s="18"/>
      <c r="ND1" s="18"/>
      <c r="NE1" s="18"/>
      <c r="NF1" s="18"/>
      <c r="NG1" s="18"/>
      <c r="NH1" s="18"/>
      <c r="NI1" s="18"/>
      <c r="NJ1" s="18"/>
      <c r="NK1" s="18"/>
      <c r="NL1" s="18"/>
      <c r="NM1" s="18"/>
      <c r="NN1" s="18"/>
      <c r="NO1" s="18"/>
      <c r="NP1" s="18"/>
      <c r="NQ1" s="18"/>
      <c r="NR1" s="18"/>
      <c r="NS1" s="18"/>
      <c r="NT1" s="18"/>
      <c r="NU1" s="18"/>
      <c r="NV1" s="18"/>
      <c r="NW1" s="18"/>
      <c r="NX1" s="18"/>
      <c r="NY1" s="18"/>
      <c r="NZ1" s="18"/>
      <c r="OA1" s="18"/>
      <c r="OB1" s="18"/>
      <c r="OC1" s="18"/>
      <c r="OD1" s="18"/>
      <c r="OE1" s="18"/>
      <c r="OF1" s="18"/>
      <c r="OG1" s="18"/>
      <c r="OH1" s="18"/>
      <c r="OI1" s="18"/>
      <c r="OJ1" s="18"/>
      <c r="OK1" s="18"/>
      <c r="OL1" s="18"/>
      <c r="OM1" s="18"/>
      <c r="ON1" s="18"/>
      <c r="OO1" s="18"/>
      <c r="OP1" s="18"/>
      <c r="OQ1" s="18"/>
      <c r="OR1" s="18"/>
      <c r="OS1" s="18"/>
    </row>
    <row r="3" spans="1:409" ht="15" customHeight="1" x14ac:dyDescent="0.25">
      <c r="A3" s="65" t="s">
        <v>0</v>
      </c>
      <c r="B3" s="66"/>
      <c r="C3" s="66"/>
      <c r="D3" s="66"/>
      <c r="E3" s="66"/>
      <c r="F3" s="67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B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D3" s="19"/>
      <c r="OE3" s="19"/>
      <c r="OF3" s="19"/>
      <c r="OG3" s="19"/>
      <c r="OH3" s="19"/>
      <c r="OI3" s="19"/>
      <c r="OJ3" s="19"/>
      <c r="OK3" s="19"/>
      <c r="OL3" s="19"/>
      <c r="OM3" s="19"/>
      <c r="ON3" s="19"/>
      <c r="OO3" s="19"/>
      <c r="OP3" s="19"/>
      <c r="OQ3" s="19"/>
      <c r="OR3" s="19"/>
      <c r="OS3" s="19"/>
    </row>
    <row r="4" spans="1:409" ht="20.100000000000001" customHeight="1" x14ac:dyDescent="0.25">
      <c r="A4" s="68" t="s">
        <v>25</v>
      </c>
      <c r="B4" s="69"/>
      <c r="C4" s="69"/>
      <c r="D4" s="69"/>
      <c r="E4" s="69"/>
      <c r="F4" s="70"/>
    </row>
    <row r="6" spans="1:409" s="29" customFormat="1" ht="15" customHeight="1" x14ac:dyDescent="0.25">
      <c r="A6" s="65" t="s">
        <v>20</v>
      </c>
      <c r="B6" s="66"/>
      <c r="C6" s="66"/>
      <c r="D6" s="41"/>
      <c r="E6" s="66" t="s">
        <v>1</v>
      </c>
      <c r="F6" s="67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</row>
    <row r="7" spans="1:409" ht="20.100000000000001" customHeight="1" x14ac:dyDescent="0.25">
      <c r="A7" s="87"/>
      <c r="B7" s="88"/>
      <c r="C7" s="88"/>
      <c r="D7" s="89"/>
      <c r="E7" s="93"/>
      <c r="F7" s="94"/>
    </row>
    <row r="8" spans="1:409" ht="15" customHeight="1" x14ac:dyDescent="0.25">
      <c r="A8" s="71" t="s">
        <v>37</v>
      </c>
      <c r="B8" s="71"/>
      <c r="C8" s="71"/>
      <c r="D8" s="71"/>
      <c r="E8" s="71"/>
      <c r="F8" s="71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</row>
    <row r="9" spans="1:409" ht="24.95" customHeight="1" x14ac:dyDescent="0.25">
      <c r="A9" s="21"/>
      <c r="B9" s="6"/>
      <c r="C9" s="6"/>
      <c r="D9" s="6"/>
      <c r="E9" s="7"/>
      <c r="F9" s="7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</row>
    <row r="10" spans="1:409" ht="30.75" customHeight="1" x14ac:dyDescent="0.25">
      <c r="A10" s="72" t="s">
        <v>27</v>
      </c>
      <c r="B10" s="73"/>
      <c r="C10" s="73"/>
      <c r="D10" s="73"/>
      <c r="E10" s="73"/>
      <c r="F10" s="74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</row>
    <row r="11" spans="1:409" customFormat="1" ht="15" customHeight="1" x14ac:dyDescent="0.25"/>
    <row r="12" spans="1:409" ht="15" customHeight="1" x14ac:dyDescent="0.25">
      <c r="A12" s="75" t="s">
        <v>26</v>
      </c>
      <c r="B12" s="76"/>
      <c r="C12" s="76"/>
      <c r="D12" s="77" t="s">
        <v>22</v>
      </c>
      <c r="E12" s="77"/>
      <c r="F12" s="7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/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  <c r="LC12" s="8"/>
      <c r="LD12" s="8"/>
      <c r="LE12" s="8"/>
      <c r="LF12" s="8"/>
      <c r="LG12" s="8"/>
      <c r="LH12" s="8"/>
      <c r="LI12" s="8"/>
      <c r="LJ12" s="8"/>
      <c r="LK12" s="8"/>
      <c r="LL12" s="8"/>
      <c r="LM12" s="8"/>
      <c r="LN12" s="8"/>
      <c r="LO12" s="8"/>
      <c r="LP12" s="8"/>
      <c r="LQ12" s="8"/>
      <c r="LR12" s="8"/>
      <c r="LS12" s="8"/>
      <c r="LT12" s="8"/>
      <c r="LU12" s="8"/>
      <c r="LV12" s="8"/>
      <c r="LW12" s="8"/>
      <c r="LX12" s="8"/>
      <c r="LY12" s="8"/>
      <c r="LZ12" s="8"/>
      <c r="MA12" s="8"/>
      <c r="MB12" s="8"/>
      <c r="MC12" s="8"/>
      <c r="MD12" s="8"/>
      <c r="ME12" s="8"/>
      <c r="MF12" s="8"/>
      <c r="MG12" s="8"/>
      <c r="MH12" s="8"/>
      <c r="MI12" s="8"/>
      <c r="MJ12" s="8"/>
      <c r="MK12" s="8"/>
      <c r="ML12" s="8"/>
      <c r="MM12" s="8"/>
      <c r="MN12" s="8"/>
      <c r="MO12" s="8"/>
      <c r="MP12" s="8"/>
      <c r="MQ12" s="8"/>
      <c r="MR12" s="8"/>
      <c r="MS12" s="8"/>
      <c r="MT12" s="8"/>
      <c r="MU12" s="8"/>
      <c r="MV12" s="8"/>
      <c r="MW12" s="8"/>
      <c r="MX12" s="8"/>
      <c r="MY12" s="8"/>
      <c r="MZ12" s="8"/>
      <c r="NA12" s="8"/>
      <c r="NB12" s="8"/>
      <c r="NC12" s="8"/>
      <c r="ND12" s="8"/>
      <c r="NE12" s="8"/>
      <c r="NF12" s="8"/>
      <c r="NG12" s="8"/>
      <c r="NH12" s="8"/>
      <c r="NI12" s="8"/>
      <c r="NJ12" s="8"/>
      <c r="NK12" s="8"/>
      <c r="NL12" s="8"/>
      <c r="NM12" s="8"/>
      <c r="NN12" s="8"/>
      <c r="NO12" s="8"/>
      <c r="NP12" s="8"/>
      <c r="NQ12" s="8"/>
      <c r="NR12" s="8"/>
      <c r="NS12" s="8"/>
      <c r="NT12" s="8"/>
      <c r="NU12" s="8"/>
      <c r="NV12" s="8"/>
      <c r="NW12" s="8"/>
      <c r="NX12" s="8"/>
      <c r="NY12" s="8"/>
      <c r="NZ12" s="8"/>
      <c r="OA12" s="8"/>
      <c r="OB12" s="8"/>
      <c r="OC12" s="8"/>
      <c r="OD12" s="8"/>
      <c r="OE12" s="8"/>
      <c r="OF12" s="8"/>
      <c r="OG12" s="8"/>
      <c r="OH12" s="8"/>
      <c r="OI12" s="8"/>
      <c r="OJ12" s="8"/>
      <c r="OK12" s="8"/>
      <c r="OL12" s="8"/>
      <c r="OM12" s="8"/>
      <c r="ON12" s="8"/>
      <c r="OO12" s="8"/>
      <c r="OP12" s="8"/>
      <c r="OQ12" s="8"/>
      <c r="OR12" s="8"/>
      <c r="OS12" s="8"/>
    </row>
    <row r="13" spans="1:409" ht="22.5" x14ac:dyDescent="0.25">
      <c r="A13" s="33" t="s">
        <v>2</v>
      </c>
      <c r="B13" s="33" t="s">
        <v>3</v>
      </c>
      <c r="C13" s="33" t="s">
        <v>4</v>
      </c>
      <c r="D13" s="95" t="s">
        <v>5</v>
      </c>
      <c r="E13" s="95" t="s">
        <v>6</v>
      </c>
      <c r="F13" s="33" t="s">
        <v>11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J13" s="8"/>
      <c r="NK13" s="8"/>
      <c r="NL13" s="8"/>
      <c r="NM13" s="8"/>
      <c r="NN13" s="8"/>
      <c r="NO13" s="8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8"/>
      <c r="OM13" s="8"/>
      <c r="ON13" s="8"/>
      <c r="OO13" s="8"/>
      <c r="OP13" s="8"/>
      <c r="OQ13" s="8"/>
      <c r="OR13" s="8"/>
      <c r="OS13" s="8"/>
    </row>
    <row r="14" spans="1:409" x14ac:dyDescent="0.25">
      <c r="A14" s="11">
        <v>1</v>
      </c>
      <c r="B14" s="22"/>
      <c r="C14" s="25"/>
      <c r="D14" s="4"/>
      <c r="E14" s="5"/>
      <c r="F14" s="23">
        <f>ROUND((E14-D14)/30,2)*0.2</f>
        <v>0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8"/>
      <c r="OM14" s="8"/>
      <c r="ON14" s="8"/>
      <c r="OO14" s="8"/>
      <c r="OP14" s="8"/>
      <c r="OQ14" s="8"/>
      <c r="OR14" s="8"/>
      <c r="OS14" s="8"/>
    </row>
    <row r="15" spans="1:409" x14ac:dyDescent="0.25">
      <c r="A15" s="11">
        <v>2</v>
      </c>
      <c r="B15" s="22"/>
      <c r="C15" s="22"/>
      <c r="D15" s="4"/>
      <c r="E15" s="5"/>
      <c r="F15" s="23">
        <f t="shared" ref="F15:F33" si="0">ROUND((E15-D15)/30,2)*0.2</f>
        <v>0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</row>
    <row r="16" spans="1:409" x14ac:dyDescent="0.25">
      <c r="A16" s="11">
        <v>3</v>
      </c>
      <c r="B16" s="22"/>
      <c r="C16" s="22"/>
      <c r="D16" s="4"/>
      <c r="E16" s="5"/>
      <c r="F16" s="23">
        <f t="shared" si="0"/>
        <v>0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/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  <c r="LC16" s="8"/>
      <c r="LD16" s="8"/>
      <c r="LE16" s="8"/>
      <c r="LF16" s="8"/>
      <c r="LG16" s="8"/>
      <c r="LH16" s="8"/>
      <c r="LI16" s="8"/>
      <c r="LJ16" s="8"/>
      <c r="LK16" s="8"/>
      <c r="LL16" s="8"/>
      <c r="LM16" s="8"/>
      <c r="LN16" s="8"/>
      <c r="LO16" s="8"/>
      <c r="LP16" s="8"/>
      <c r="LQ16" s="8"/>
      <c r="LR16" s="8"/>
      <c r="LS16" s="8"/>
      <c r="LT16" s="8"/>
      <c r="LU16" s="8"/>
      <c r="LV16" s="8"/>
      <c r="LW16" s="8"/>
      <c r="LX16" s="8"/>
      <c r="LY16" s="8"/>
      <c r="LZ16" s="8"/>
      <c r="MA16" s="8"/>
      <c r="MB16" s="8"/>
      <c r="MC16" s="8"/>
      <c r="MD16" s="8"/>
      <c r="ME16" s="8"/>
      <c r="MF16" s="8"/>
      <c r="MG16" s="8"/>
      <c r="MH16" s="8"/>
      <c r="MI16" s="8"/>
      <c r="MJ16" s="8"/>
      <c r="MK16" s="8"/>
      <c r="ML16" s="8"/>
      <c r="MM16" s="8"/>
      <c r="MN16" s="8"/>
      <c r="MO16" s="8"/>
      <c r="MP16" s="8"/>
      <c r="MQ16" s="8"/>
      <c r="MR16" s="8"/>
      <c r="MS16" s="8"/>
      <c r="MT16" s="8"/>
      <c r="MU16" s="8"/>
      <c r="MV16" s="8"/>
      <c r="MW16" s="8"/>
      <c r="MX16" s="8"/>
      <c r="MY16" s="8"/>
      <c r="MZ16" s="8"/>
      <c r="NA16" s="8"/>
      <c r="NB16" s="8"/>
      <c r="NC16" s="8"/>
      <c r="ND16" s="8"/>
      <c r="NE16" s="8"/>
      <c r="NF16" s="8"/>
      <c r="NG16" s="8"/>
      <c r="NH16" s="8"/>
      <c r="NI16" s="8"/>
      <c r="NJ16" s="8"/>
      <c r="NK16" s="8"/>
      <c r="NL16" s="8"/>
      <c r="NM16" s="8"/>
      <c r="NN16" s="8"/>
      <c r="NO16" s="8"/>
      <c r="NP16" s="8"/>
      <c r="NQ16" s="8"/>
      <c r="NR16" s="8"/>
      <c r="NS16" s="8"/>
      <c r="NT16" s="8"/>
      <c r="NU16" s="8"/>
      <c r="NV16" s="8"/>
      <c r="NW16" s="8"/>
      <c r="NX16" s="8"/>
      <c r="NY16" s="8"/>
      <c r="NZ16" s="8"/>
      <c r="OA16" s="8"/>
      <c r="OB16" s="8"/>
      <c r="OC16" s="8"/>
      <c r="OD16" s="8"/>
      <c r="OE16" s="8"/>
      <c r="OF16" s="8"/>
      <c r="OG16" s="8"/>
      <c r="OH16" s="8"/>
      <c r="OI16" s="8"/>
      <c r="OJ16" s="8"/>
      <c r="OK16" s="8"/>
      <c r="OL16" s="8"/>
      <c r="OM16" s="8"/>
      <c r="ON16" s="8"/>
      <c r="OO16" s="8"/>
      <c r="OP16" s="8"/>
      <c r="OQ16" s="8"/>
      <c r="OR16" s="8"/>
      <c r="OS16" s="8"/>
    </row>
    <row r="17" spans="1:409" x14ac:dyDescent="0.25">
      <c r="A17" s="11">
        <v>4</v>
      </c>
      <c r="B17" s="22"/>
      <c r="C17" s="22"/>
      <c r="D17" s="4"/>
      <c r="E17" s="5"/>
      <c r="F17" s="23">
        <f t="shared" si="0"/>
        <v>0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  <c r="LC17" s="8"/>
      <c r="LD17" s="8"/>
      <c r="LE17" s="8"/>
      <c r="LF17" s="8"/>
      <c r="LG17" s="8"/>
      <c r="LH17" s="8"/>
      <c r="LI17" s="8"/>
      <c r="LJ17" s="8"/>
      <c r="LK17" s="8"/>
      <c r="LL17" s="8"/>
      <c r="LM17" s="8"/>
      <c r="LN17" s="8"/>
      <c r="LO17" s="8"/>
      <c r="LP17" s="8"/>
      <c r="LQ17" s="8"/>
      <c r="LR17" s="8"/>
      <c r="LS17" s="8"/>
      <c r="LT17" s="8"/>
      <c r="LU17" s="8"/>
      <c r="LV17" s="8"/>
      <c r="LW17" s="8"/>
      <c r="LX17" s="8"/>
      <c r="LY17" s="8"/>
      <c r="LZ17" s="8"/>
      <c r="MA17" s="8"/>
      <c r="MB17" s="8"/>
      <c r="MC17" s="8"/>
      <c r="MD17" s="8"/>
      <c r="ME17" s="8"/>
      <c r="MF17" s="8"/>
      <c r="MG17" s="8"/>
      <c r="MH17" s="8"/>
      <c r="MI17" s="8"/>
      <c r="MJ17" s="8"/>
      <c r="MK17" s="8"/>
      <c r="ML17" s="8"/>
      <c r="MM17" s="8"/>
      <c r="MN17" s="8"/>
      <c r="MO17" s="8"/>
      <c r="MP17" s="8"/>
      <c r="MQ17" s="8"/>
      <c r="MR17" s="8"/>
      <c r="MS17" s="8"/>
      <c r="MT17" s="8"/>
      <c r="MU17" s="8"/>
      <c r="MV17" s="8"/>
      <c r="MW17" s="8"/>
      <c r="MX17" s="8"/>
      <c r="MY17" s="8"/>
      <c r="MZ17" s="8"/>
      <c r="NA17" s="8"/>
      <c r="NB17" s="8"/>
      <c r="NC17" s="8"/>
      <c r="ND17" s="8"/>
      <c r="NE17" s="8"/>
      <c r="NF17" s="8"/>
      <c r="NG17" s="8"/>
      <c r="NH17" s="8"/>
      <c r="NI17" s="8"/>
      <c r="NJ17" s="8"/>
      <c r="NK17" s="8"/>
      <c r="NL17" s="8"/>
      <c r="NM17" s="8"/>
      <c r="NN17" s="8"/>
      <c r="NO17" s="8"/>
      <c r="NP17" s="8"/>
      <c r="NQ17" s="8"/>
      <c r="NR17" s="8"/>
      <c r="NS17" s="8"/>
      <c r="NT17" s="8"/>
      <c r="NU17" s="8"/>
      <c r="NV17" s="8"/>
      <c r="NW17" s="8"/>
      <c r="NX17" s="8"/>
      <c r="NY17" s="8"/>
      <c r="NZ17" s="8"/>
      <c r="OA17" s="8"/>
      <c r="OB17" s="8"/>
      <c r="OC17" s="8"/>
      <c r="OD17" s="8"/>
      <c r="OE17" s="8"/>
      <c r="OF17" s="8"/>
      <c r="OG17" s="8"/>
      <c r="OH17" s="8"/>
      <c r="OI17" s="8"/>
      <c r="OJ17" s="8"/>
      <c r="OK17" s="8"/>
      <c r="OL17" s="8"/>
      <c r="OM17" s="8"/>
      <c r="ON17" s="8"/>
      <c r="OO17" s="8"/>
      <c r="OP17" s="8"/>
      <c r="OQ17" s="8"/>
      <c r="OR17" s="8"/>
      <c r="OS17" s="8"/>
    </row>
    <row r="18" spans="1:409" x14ac:dyDescent="0.25">
      <c r="A18" s="11">
        <v>5</v>
      </c>
      <c r="B18" s="22"/>
      <c r="C18" s="22"/>
      <c r="D18" s="4"/>
      <c r="E18" s="5"/>
      <c r="F18" s="23">
        <f t="shared" si="0"/>
        <v>0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</row>
    <row r="19" spans="1:409" x14ac:dyDescent="0.25">
      <c r="A19" s="11">
        <v>6</v>
      </c>
      <c r="B19" s="22"/>
      <c r="C19" s="22"/>
      <c r="D19" s="4"/>
      <c r="E19" s="5"/>
      <c r="F19" s="23">
        <f t="shared" si="0"/>
        <v>0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8"/>
      <c r="LS19" s="8"/>
      <c r="LT19" s="8"/>
      <c r="LU19" s="8"/>
      <c r="LV19" s="8"/>
      <c r="LW19" s="8"/>
      <c r="LX19" s="8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8"/>
      <c r="MK19" s="8"/>
      <c r="ML19" s="8"/>
      <c r="MM19" s="8"/>
      <c r="MN19" s="8"/>
      <c r="MO19" s="8"/>
      <c r="MP19" s="8"/>
      <c r="MQ19" s="8"/>
      <c r="MR19" s="8"/>
      <c r="MS19" s="8"/>
      <c r="MT19" s="8"/>
      <c r="MU19" s="8"/>
      <c r="MV19" s="8"/>
      <c r="MW19" s="8"/>
      <c r="MX19" s="8"/>
      <c r="MY19" s="8"/>
      <c r="MZ19" s="8"/>
      <c r="NA19" s="8"/>
      <c r="NB19" s="8"/>
      <c r="NC19" s="8"/>
      <c r="ND19" s="8"/>
      <c r="NE19" s="8"/>
      <c r="NF19" s="8"/>
      <c r="NG19" s="8"/>
      <c r="NH19" s="8"/>
      <c r="NI19" s="8"/>
      <c r="NJ19" s="8"/>
      <c r="NK19" s="8"/>
      <c r="NL19" s="8"/>
      <c r="NM19" s="8"/>
      <c r="NN19" s="8"/>
      <c r="NO19" s="8"/>
      <c r="NP19" s="8"/>
      <c r="NQ19" s="8"/>
      <c r="NR19" s="8"/>
      <c r="NS19" s="8"/>
      <c r="NT19" s="8"/>
      <c r="NU19" s="8"/>
      <c r="NV19" s="8"/>
      <c r="NW19" s="8"/>
      <c r="NX19" s="8"/>
      <c r="NY19" s="8"/>
      <c r="NZ19" s="8"/>
      <c r="OA19" s="8"/>
      <c r="OB19" s="8"/>
      <c r="OC19" s="8"/>
      <c r="OD19" s="8"/>
      <c r="OE19" s="8"/>
      <c r="OF19" s="8"/>
      <c r="OG19" s="8"/>
      <c r="OH19" s="8"/>
      <c r="OI19" s="8"/>
      <c r="OJ19" s="8"/>
      <c r="OK19" s="8"/>
      <c r="OL19" s="8"/>
      <c r="OM19" s="8"/>
      <c r="ON19" s="8"/>
      <c r="OO19" s="8"/>
      <c r="OP19" s="8"/>
      <c r="OQ19" s="8"/>
      <c r="OR19" s="8"/>
      <c r="OS19" s="8"/>
    </row>
    <row r="20" spans="1:409" x14ac:dyDescent="0.25">
      <c r="A20" s="11">
        <v>7</v>
      </c>
      <c r="B20" s="22"/>
      <c r="C20" s="22"/>
      <c r="D20" s="4"/>
      <c r="E20" s="5"/>
      <c r="F20" s="23">
        <f t="shared" si="0"/>
        <v>0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</row>
    <row r="21" spans="1:409" x14ac:dyDescent="0.25">
      <c r="A21" s="11">
        <v>8</v>
      </c>
      <c r="B21" s="22"/>
      <c r="C21" s="22"/>
      <c r="D21" s="4"/>
      <c r="E21" s="5"/>
      <c r="F21" s="23">
        <f t="shared" si="0"/>
        <v>0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  <c r="LC21" s="8"/>
      <c r="LD21" s="8"/>
      <c r="LE21" s="8"/>
      <c r="LF21" s="8"/>
      <c r="LG21" s="8"/>
      <c r="LH21" s="8"/>
      <c r="LI21" s="8"/>
      <c r="LJ21" s="8"/>
      <c r="LK21" s="8"/>
      <c r="LL21" s="8"/>
      <c r="LM21" s="8"/>
      <c r="LN21" s="8"/>
      <c r="LO21" s="8"/>
      <c r="LP21" s="8"/>
      <c r="LQ21" s="8"/>
      <c r="LR21" s="8"/>
      <c r="LS21" s="8"/>
      <c r="LT21" s="8"/>
      <c r="LU21" s="8"/>
      <c r="LV21" s="8"/>
      <c r="LW21" s="8"/>
      <c r="LX21" s="8"/>
      <c r="LY21" s="8"/>
      <c r="LZ21" s="8"/>
      <c r="MA21" s="8"/>
      <c r="MB21" s="8"/>
      <c r="MC21" s="8"/>
      <c r="MD21" s="8"/>
      <c r="ME21" s="8"/>
      <c r="MF21" s="8"/>
      <c r="MG21" s="8"/>
      <c r="MH21" s="8"/>
      <c r="MI21" s="8"/>
      <c r="MJ21" s="8"/>
      <c r="MK21" s="8"/>
      <c r="ML21" s="8"/>
      <c r="MM21" s="8"/>
      <c r="MN21" s="8"/>
      <c r="MO21" s="8"/>
      <c r="MP21" s="8"/>
      <c r="MQ21" s="8"/>
      <c r="MR21" s="8"/>
      <c r="MS21" s="8"/>
      <c r="MT21" s="8"/>
      <c r="MU21" s="8"/>
      <c r="MV21" s="8"/>
      <c r="MW21" s="8"/>
      <c r="MX21" s="8"/>
      <c r="MY21" s="8"/>
      <c r="MZ21" s="8"/>
      <c r="NA21" s="8"/>
      <c r="NB21" s="8"/>
      <c r="NC21" s="8"/>
      <c r="ND21" s="8"/>
      <c r="NE21" s="8"/>
      <c r="NF21" s="8"/>
      <c r="NG21" s="8"/>
      <c r="NH21" s="8"/>
      <c r="NI21" s="8"/>
      <c r="NJ21" s="8"/>
      <c r="NK21" s="8"/>
      <c r="NL21" s="8"/>
      <c r="NM21" s="8"/>
      <c r="NN21" s="8"/>
      <c r="NO21" s="8"/>
      <c r="NP21" s="8"/>
      <c r="NQ21" s="8"/>
      <c r="NR21" s="8"/>
      <c r="NS21" s="8"/>
      <c r="NT21" s="8"/>
      <c r="NU21" s="8"/>
      <c r="NV21" s="8"/>
      <c r="NW21" s="8"/>
      <c r="NX21" s="8"/>
      <c r="NY21" s="8"/>
      <c r="NZ21" s="8"/>
      <c r="OA21" s="8"/>
      <c r="OB21" s="8"/>
      <c r="OC21" s="8"/>
      <c r="OD21" s="8"/>
      <c r="OE21" s="8"/>
      <c r="OF21" s="8"/>
      <c r="OG21" s="8"/>
      <c r="OH21" s="8"/>
      <c r="OI21" s="8"/>
      <c r="OJ21" s="8"/>
      <c r="OK21" s="8"/>
      <c r="OL21" s="8"/>
      <c r="OM21" s="8"/>
      <c r="ON21" s="8"/>
      <c r="OO21" s="8"/>
      <c r="OP21" s="8"/>
      <c r="OQ21" s="8"/>
      <c r="OR21" s="8"/>
      <c r="OS21" s="8"/>
    </row>
    <row r="22" spans="1:409" x14ac:dyDescent="0.25">
      <c r="A22" s="11">
        <v>9</v>
      </c>
      <c r="B22" s="22"/>
      <c r="C22" s="22"/>
      <c r="D22" s="4"/>
      <c r="E22" s="5"/>
      <c r="F22" s="23">
        <f t="shared" si="0"/>
        <v>0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8"/>
      <c r="LE22" s="8"/>
      <c r="LF22" s="8"/>
      <c r="LG22" s="8"/>
      <c r="LH22" s="8"/>
      <c r="LI22" s="8"/>
      <c r="LJ22" s="8"/>
      <c r="LK22" s="8"/>
      <c r="LL22" s="8"/>
      <c r="LM22" s="8"/>
      <c r="LN22" s="8"/>
      <c r="LO22" s="8"/>
      <c r="LP22" s="8"/>
      <c r="LQ22" s="8"/>
      <c r="LR22" s="8"/>
      <c r="LS22" s="8"/>
      <c r="LT22" s="8"/>
      <c r="LU22" s="8"/>
      <c r="LV22" s="8"/>
      <c r="LW22" s="8"/>
      <c r="LX22" s="8"/>
      <c r="LY22" s="8"/>
      <c r="LZ22" s="8"/>
      <c r="MA22" s="8"/>
      <c r="MB22" s="8"/>
      <c r="MC22" s="8"/>
      <c r="MD22" s="8"/>
      <c r="ME22" s="8"/>
      <c r="MF22" s="8"/>
      <c r="MG22" s="8"/>
      <c r="MH22" s="8"/>
      <c r="MI22" s="8"/>
      <c r="MJ22" s="8"/>
      <c r="MK22" s="8"/>
      <c r="ML22" s="8"/>
      <c r="MM22" s="8"/>
      <c r="MN22" s="8"/>
      <c r="MO22" s="8"/>
      <c r="MP22" s="8"/>
      <c r="MQ22" s="8"/>
      <c r="MR22" s="8"/>
      <c r="MS22" s="8"/>
      <c r="MT22" s="8"/>
      <c r="MU22" s="8"/>
      <c r="MV22" s="8"/>
      <c r="MW22" s="8"/>
      <c r="MX22" s="8"/>
      <c r="MY22" s="8"/>
      <c r="MZ22" s="8"/>
      <c r="NA22" s="8"/>
      <c r="NB22" s="8"/>
      <c r="NC22" s="8"/>
      <c r="ND22" s="8"/>
      <c r="NE22" s="8"/>
      <c r="NF22" s="8"/>
      <c r="NG22" s="8"/>
      <c r="NH22" s="8"/>
      <c r="NI22" s="8"/>
      <c r="NJ22" s="8"/>
      <c r="NK22" s="8"/>
      <c r="NL22" s="8"/>
      <c r="NM22" s="8"/>
      <c r="NN22" s="8"/>
      <c r="NO22" s="8"/>
      <c r="NP22" s="8"/>
      <c r="NQ22" s="8"/>
      <c r="NR22" s="8"/>
      <c r="NS22" s="8"/>
      <c r="NT22" s="8"/>
      <c r="NU22" s="8"/>
      <c r="NV22" s="8"/>
      <c r="NW22" s="8"/>
      <c r="NX22" s="8"/>
      <c r="NY22" s="8"/>
      <c r="NZ22" s="8"/>
      <c r="OA22" s="8"/>
      <c r="OB22" s="8"/>
      <c r="OC22" s="8"/>
      <c r="OD22" s="8"/>
      <c r="OE22" s="8"/>
      <c r="OF22" s="8"/>
      <c r="OG22" s="8"/>
      <c r="OH22" s="8"/>
      <c r="OI22" s="8"/>
      <c r="OJ22" s="8"/>
      <c r="OK22" s="8"/>
      <c r="OL22" s="8"/>
      <c r="OM22" s="8"/>
      <c r="ON22" s="8"/>
      <c r="OO22" s="8"/>
      <c r="OP22" s="8"/>
      <c r="OQ22" s="8"/>
      <c r="OR22" s="8"/>
      <c r="OS22" s="8"/>
    </row>
    <row r="23" spans="1:409" x14ac:dyDescent="0.25">
      <c r="A23" s="11">
        <v>10</v>
      </c>
      <c r="B23" s="22"/>
      <c r="C23" s="22"/>
      <c r="D23" s="4"/>
      <c r="E23" s="5"/>
      <c r="F23" s="23">
        <f t="shared" si="0"/>
        <v>0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8"/>
      <c r="NC23" s="8"/>
      <c r="ND23" s="8"/>
      <c r="NE23" s="8"/>
      <c r="NF23" s="8"/>
      <c r="NG23" s="8"/>
      <c r="NH23" s="8"/>
      <c r="NI23" s="8"/>
      <c r="NJ23" s="8"/>
      <c r="NK23" s="8"/>
      <c r="NL23" s="8"/>
      <c r="NM23" s="8"/>
      <c r="NN23" s="8"/>
      <c r="NO23" s="8"/>
      <c r="NP23" s="8"/>
      <c r="NQ23" s="8"/>
      <c r="NR23" s="8"/>
      <c r="NS23" s="8"/>
      <c r="NT23" s="8"/>
      <c r="NU23" s="8"/>
      <c r="NV23" s="8"/>
      <c r="NW23" s="8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8"/>
      <c r="OM23" s="8"/>
      <c r="ON23" s="8"/>
      <c r="OO23" s="8"/>
      <c r="OP23" s="8"/>
      <c r="OQ23" s="8"/>
      <c r="OR23" s="8"/>
      <c r="OS23" s="8"/>
    </row>
    <row r="24" spans="1:409" x14ac:dyDescent="0.25">
      <c r="A24" s="11">
        <v>11</v>
      </c>
      <c r="B24" s="22"/>
      <c r="C24" s="25"/>
      <c r="D24" s="4"/>
      <c r="E24" s="5"/>
      <c r="F24" s="23">
        <f t="shared" si="0"/>
        <v>0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  <c r="IY24" s="8"/>
      <c r="IZ24" s="8"/>
      <c r="JA24" s="8"/>
      <c r="JB24" s="8"/>
      <c r="JC24" s="8"/>
      <c r="JD24" s="8"/>
      <c r="JE24" s="8"/>
      <c r="JF24" s="8"/>
      <c r="JG24" s="8"/>
      <c r="JH24" s="8"/>
      <c r="JI24" s="8"/>
      <c r="JJ24" s="8"/>
      <c r="JK24" s="8"/>
      <c r="JL24" s="8"/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/>
      <c r="KO24" s="8"/>
      <c r="KP24" s="8"/>
      <c r="KQ24" s="8"/>
      <c r="KR24" s="8"/>
      <c r="KS24" s="8"/>
      <c r="KT24" s="8"/>
      <c r="KU24" s="8"/>
      <c r="KV24" s="8"/>
      <c r="KW24" s="8"/>
      <c r="KX24" s="8"/>
      <c r="KY24" s="8"/>
      <c r="KZ24" s="8"/>
      <c r="LA24" s="8"/>
      <c r="LB24" s="8"/>
      <c r="LC24" s="8"/>
      <c r="LD24" s="8"/>
      <c r="LE24" s="8"/>
      <c r="LF24" s="8"/>
      <c r="LG24" s="8"/>
      <c r="LH24" s="8"/>
      <c r="LI24" s="8"/>
      <c r="LJ24" s="8"/>
      <c r="LK24" s="8"/>
      <c r="LL24" s="8"/>
      <c r="LM24" s="8"/>
      <c r="LN24" s="8"/>
      <c r="LO24" s="8"/>
      <c r="LP24" s="8"/>
      <c r="LQ24" s="8"/>
      <c r="LR24" s="8"/>
      <c r="LS24" s="8"/>
      <c r="LT24" s="8"/>
      <c r="LU24" s="8"/>
      <c r="LV24" s="8"/>
      <c r="LW24" s="8"/>
      <c r="LX24" s="8"/>
      <c r="LY24" s="8"/>
      <c r="LZ24" s="8"/>
      <c r="MA24" s="8"/>
      <c r="MB24" s="8"/>
      <c r="MC24" s="8"/>
      <c r="MD24" s="8"/>
      <c r="ME24" s="8"/>
      <c r="MF24" s="8"/>
      <c r="MG24" s="8"/>
      <c r="MH24" s="8"/>
      <c r="MI24" s="8"/>
      <c r="MJ24" s="8"/>
      <c r="MK24" s="8"/>
      <c r="ML24" s="8"/>
      <c r="MM24" s="8"/>
      <c r="MN24" s="8"/>
      <c r="MO24" s="8"/>
      <c r="MP24" s="8"/>
      <c r="MQ24" s="8"/>
      <c r="MR24" s="8"/>
      <c r="MS24" s="8"/>
      <c r="MT24" s="8"/>
      <c r="MU24" s="8"/>
      <c r="MV24" s="8"/>
      <c r="MW24" s="8"/>
      <c r="MX24" s="8"/>
      <c r="MY24" s="8"/>
      <c r="MZ24" s="8"/>
      <c r="NA24" s="8"/>
      <c r="NB24" s="8"/>
      <c r="NC24" s="8"/>
      <c r="ND24" s="8"/>
      <c r="NE24" s="8"/>
      <c r="NF24" s="8"/>
      <c r="NG24" s="8"/>
      <c r="NH24" s="8"/>
      <c r="NI24" s="8"/>
      <c r="NJ24" s="8"/>
      <c r="NK24" s="8"/>
      <c r="NL24" s="8"/>
      <c r="NM24" s="8"/>
      <c r="NN24" s="8"/>
      <c r="NO24" s="8"/>
      <c r="NP24" s="8"/>
      <c r="NQ24" s="8"/>
      <c r="NR24" s="8"/>
      <c r="NS24" s="8"/>
      <c r="NT24" s="8"/>
      <c r="NU24" s="8"/>
      <c r="NV24" s="8"/>
      <c r="NW24" s="8"/>
      <c r="NX24" s="8"/>
      <c r="NY24" s="8"/>
      <c r="NZ24" s="8"/>
      <c r="OA24" s="8"/>
      <c r="OB24" s="8"/>
      <c r="OC24" s="8"/>
      <c r="OD24" s="8"/>
      <c r="OE24" s="8"/>
      <c r="OF24" s="8"/>
      <c r="OG24" s="8"/>
      <c r="OH24" s="8"/>
      <c r="OI24" s="8"/>
      <c r="OJ24" s="8"/>
      <c r="OK24" s="8"/>
      <c r="OL24" s="8"/>
      <c r="OM24" s="8"/>
      <c r="ON24" s="8"/>
      <c r="OO24" s="8"/>
      <c r="OP24" s="8"/>
      <c r="OQ24" s="8"/>
      <c r="OR24" s="8"/>
      <c r="OS24" s="8"/>
    </row>
    <row r="25" spans="1:409" x14ac:dyDescent="0.25">
      <c r="A25" s="11">
        <v>12</v>
      </c>
      <c r="B25" s="22"/>
      <c r="C25" s="22"/>
      <c r="D25" s="4"/>
      <c r="E25" s="5"/>
      <c r="F25" s="23">
        <f t="shared" si="0"/>
        <v>0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  <c r="IY25" s="8"/>
      <c r="IZ25" s="8"/>
      <c r="JA25" s="8"/>
      <c r="JB25" s="8"/>
      <c r="JC25" s="8"/>
      <c r="JD25" s="8"/>
      <c r="JE25" s="8"/>
      <c r="JF25" s="8"/>
      <c r="JG25" s="8"/>
      <c r="JH25" s="8"/>
      <c r="JI25" s="8"/>
      <c r="JJ25" s="8"/>
      <c r="JK25" s="8"/>
      <c r="JL25" s="8"/>
      <c r="JM25" s="8"/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/>
      <c r="KO25" s="8"/>
      <c r="KP25" s="8"/>
      <c r="KQ25" s="8"/>
      <c r="KR25" s="8"/>
      <c r="KS25" s="8"/>
      <c r="KT25" s="8"/>
      <c r="KU25" s="8"/>
      <c r="KV25" s="8"/>
      <c r="KW25" s="8"/>
      <c r="KX25" s="8"/>
      <c r="KY25" s="8"/>
      <c r="KZ25" s="8"/>
      <c r="LA25" s="8"/>
      <c r="LB25" s="8"/>
      <c r="LC25" s="8"/>
      <c r="LD25" s="8"/>
      <c r="LE25" s="8"/>
      <c r="LF25" s="8"/>
      <c r="LG25" s="8"/>
      <c r="LH25" s="8"/>
      <c r="LI25" s="8"/>
      <c r="LJ25" s="8"/>
      <c r="LK25" s="8"/>
      <c r="LL25" s="8"/>
      <c r="LM25" s="8"/>
      <c r="LN25" s="8"/>
      <c r="LO25" s="8"/>
      <c r="LP25" s="8"/>
      <c r="LQ25" s="8"/>
      <c r="LR25" s="8"/>
      <c r="LS25" s="8"/>
      <c r="LT25" s="8"/>
      <c r="LU25" s="8"/>
      <c r="LV25" s="8"/>
      <c r="LW25" s="8"/>
      <c r="LX25" s="8"/>
      <c r="LY25" s="8"/>
      <c r="LZ25" s="8"/>
      <c r="MA25" s="8"/>
      <c r="MB25" s="8"/>
      <c r="MC25" s="8"/>
      <c r="MD25" s="8"/>
      <c r="ME25" s="8"/>
      <c r="MF25" s="8"/>
      <c r="MG25" s="8"/>
      <c r="MH25" s="8"/>
      <c r="MI25" s="8"/>
      <c r="MJ25" s="8"/>
      <c r="MK25" s="8"/>
      <c r="ML25" s="8"/>
      <c r="MM25" s="8"/>
      <c r="MN25" s="8"/>
      <c r="MO25" s="8"/>
      <c r="MP25" s="8"/>
      <c r="MQ25" s="8"/>
      <c r="MR25" s="8"/>
      <c r="MS25" s="8"/>
      <c r="MT25" s="8"/>
      <c r="MU25" s="8"/>
      <c r="MV25" s="8"/>
      <c r="MW25" s="8"/>
      <c r="MX25" s="8"/>
      <c r="MY25" s="8"/>
      <c r="MZ25" s="8"/>
      <c r="NA25" s="8"/>
      <c r="NB25" s="8"/>
      <c r="NC25" s="8"/>
      <c r="ND25" s="8"/>
      <c r="NE25" s="8"/>
      <c r="NF25" s="8"/>
      <c r="NG25" s="8"/>
      <c r="NH25" s="8"/>
      <c r="NI25" s="8"/>
      <c r="NJ25" s="8"/>
      <c r="NK25" s="8"/>
      <c r="NL25" s="8"/>
      <c r="NM25" s="8"/>
      <c r="NN25" s="8"/>
      <c r="NO25" s="8"/>
      <c r="NP25" s="8"/>
      <c r="NQ25" s="8"/>
      <c r="NR25" s="8"/>
      <c r="NS25" s="8"/>
      <c r="NT25" s="8"/>
      <c r="NU25" s="8"/>
      <c r="NV25" s="8"/>
      <c r="NW25" s="8"/>
      <c r="NX25" s="8"/>
      <c r="NY25" s="8"/>
      <c r="NZ25" s="8"/>
      <c r="OA25" s="8"/>
      <c r="OB25" s="8"/>
      <c r="OC25" s="8"/>
      <c r="OD25" s="8"/>
      <c r="OE25" s="8"/>
      <c r="OF25" s="8"/>
      <c r="OG25" s="8"/>
      <c r="OH25" s="8"/>
      <c r="OI25" s="8"/>
      <c r="OJ25" s="8"/>
      <c r="OK25" s="8"/>
      <c r="OL25" s="8"/>
      <c r="OM25" s="8"/>
      <c r="ON25" s="8"/>
      <c r="OO25" s="8"/>
      <c r="OP25" s="8"/>
      <c r="OQ25" s="8"/>
      <c r="OR25" s="8"/>
      <c r="OS25" s="8"/>
    </row>
    <row r="26" spans="1:409" x14ac:dyDescent="0.25">
      <c r="A26" s="11">
        <v>13</v>
      </c>
      <c r="B26" s="22"/>
      <c r="C26" s="22"/>
      <c r="D26" s="4"/>
      <c r="E26" s="5"/>
      <c r="F26" s="23">
        <f t="shared" si="0"/>
        <v>0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/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  <c r="LC26" s="8"/>
      <c r="LD26" s="8"/>
      <c r="LE26" s="8"/>
      <c r="LF26" s="8"/>
      <c r="LG26" s="8"/>
      <c r="LH26" s="8"/>
      <c r="LI26" s="8"/>
      <c r="LJ26" s="8"/>
      <c r="LK26" s="8"/>
      <c r="LL26" s="8"/>
      <c r="LM26" s="8"/>
      <c r="LN26" s="8"/>
      <c r="LO26" s="8"/>
      <c r="LP26" s="8"/>
      <c r="LQ26" s="8"/>
      <c r="LR26" s="8"/>
      <c r="LS26" s="8"/>
      <c r="LT26" s="8"/>
      <c r="LU26" s="8"/>
      <c r="LV26" s="8"/>
      <c r="LW26" s="8"/>
      <c r="LX26" s="8"/>
      <c r="LY26" s="8"/>
      <c r="LZ26" s="8"/>
      <c r="MA26" s="8"/>
      <c r="MB26" s="8"/>
      <c r="MC26" s="8"/>
      <c r="MD26" s="8"/>
      <c r="ME26" s="8"/>
      <c r="MF26" s="8"/>
      <c r="MG26" s="8"/>
      <c r="MH26" s="8"/>
      <c r="MI26" s="8"/>
      <c r="MJ26" s="8"/>
      <c r="MK26" s="8"/>
      <c r="ML26" s="8"/>
      <c r="MM26" s="8"/>
      <c r="MN26" s="8"/>
      <c r="MO26" s="8"/>
      <c r="MP26" s="8"/>
      <c r="MQ26" s="8"/>
      <c r="MR26" s="8"/>
      <c r="MS26" s="8"/>
      <c r="MT26" s="8"/>
      <c r="MU26" s="8"/>
      <c r="MV26" s="8"/>
      <c r="MW26" s="8"/>
      <c r="MX26" s="8"/>
      <c r="MY26" s="8"/>
      <c r="MZ26" s="8"/>
      <c r="NA26" s="8"/>
      <c r="NB26" s="8"/>
      <c r="NC26" s="8"/>
      <c r="ND26" s="8"/>
      <c r="NE26" s="8"/>
      <c r="NF26" s="8"/>
      <c r="NG26" s="8"/>
      <c r="NH26" s="8"/>
      <c r="NI26" s="8"/>
      <c r="NJ26" s="8"/>
      <c r="NK26" s="8"/>
      <c r="NL26" s="8"/>
      <c r="NM26" s="8"/>
      <c r="NN26" s="8"/>
      <c r="NO26" s="8"/>
      <c r="NP26" s="8"/>
      <c r="NQ26" s="8"/>
      <c r="NR26" s="8"/>
      <c r="NS26" s="8"/>
      <c r="NT26" s="8"/>
      <c r="NU26" s="8"/>
      <c r="NV26" s="8"/>
      <c r="NW26" s="8"/>
      <c r="NX26" s="8"/>
      <c r="NY26" s="8"/>
      <c r="NZ26" s="8"/>
      <c r="OA26" s="8"/>
      <c r="OB26" s="8"/>
      <c r="OC26" s="8"/>
      <c r="OD26" s="8"/>
      <c r="OE26" s="8"/>
      <c r="OF26" s="8"/>
      <c r="OG26" s="8"/>
      <c r="OH26" s="8"/>
      <c r="OI26" s="8"/>
      <c r="OJ26" s="8"/>
      <c r="OK26" s="8"/>
      <c r="OL26" s="8"/>
      <c r="OM26" s="8"/>
      <c r="ON26" s="8"/>
      <c r="OO26" s="8"/>
      <c r="OP26" s="8"/>
      <c r="OQ26" s="8"/>
      <c r="OR26" s="8"/>
      <c r="OS26" s="8"/>
    </row>
    <row r="27" spans="1:409" x14ac:dyDescent="0.25">
      <c r="A27" s="11">
        <v>14</v>
      </c>
      <c r="B27" s="22"/>
      <c r="C27" s="22"/>
      <c r="D27" s="4"/>
      <c r="E27" s="5"/>
      <c r="F27" s="23">
        <f t="shared" si="0"/>
        <v>0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  <c r="IY27" s="8"/>
      <c r="IZ27" s="8"/>
      <c r="JA27" s="8"/>
      <c r="JB27" s="8"/>
      <c r="JC27" s="8"/>
      <c r="JD27" s="8"/>
      <c r="JE27" s="8"/>
      <c r="JF27" s="8"/>
      <c r="JG27" s="8"/>
      <c r="JH27" s="8"/>
      <c r="JI27" s="8"/>
      <c r="JJ27" s="8"/>
      <c r="JK27" s="8"/>
      <c r="JL27" s="8"/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/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  <c r="LC27" s="8"/>
      <c r="LD27" s="8"/>
      <c r="LE27" s="8"/>
      <c r="LF27" s="8"/>
      <c r="LG27" s="8"/>
      <c r="LH27" s="8"/>
      <c r="LI27" s="8"/>
      <c r="LJ27" s="8"/>
      <c r="LK27" s="8"/>
      <c r="LL27" s="8"/>
      <c r="LM27" s="8"/>
      <c r="LN27" s="8"/>
      <c r="LO27" s="8"/>
      <c r="LP27" s="8"/>
      <c r="LQ27" s="8"/>
      <c r="LR27" s="8"/>
      <c r="LS27" s="8"/>
      <c r="LT27" s="8"/>
      <c r="LU27" s="8"/>
      <c r="LV27" s="8"/>
      <c r="LW27" s="8"/>
      <c r="LX27" s="8"/>
      <c r="LY27" s="8"/>
      <c r="LZ27" s="8"/>
      <c r="MA27" s="8"/>
      <c r="MB27" s="8"/>
      <c r="MC27" s="8"/>
      <c r="MD27" s="8"/>
      <c r="ME27" s="8"/>
      <c r="MF27" s="8"/>
      <c r="MG27" s="8"/>
      <c r="MH27" s="8"/>
      <c r="MI27" s="8"/>
      <c r="MJ27" s="8"/>
      <c r="MK27" s="8"/>
      <c r="ML27" s="8"/>
      <c r="MM27" s="8"/>
      <c r="MN27" s="8"/>
      <c r="MO27" s="8"/>
      <c r="MP27" s="8"/>
      <c r="MQ27" s="8"/>
      <c r="MR27" s="8"/>
      <c r="MS27" s="8"/>
      <c r="MT27" s="8"/>
      <c r="MU27" s="8"/>
      <c r="MV27" s="8"/>
      <c r="MW27" s="8"/>
      <c r="MX27" s="8"/>
      <c r="MY27" s="8"/>
      <c r="MZ27" s="8"/>
      <c r="NA27" s="8"/>
      <c r="NB27" s="8"/>
      <c r="NC27" s="8"/>
      <c r="ND27" s="8"/>
      <c r="NE27" s="8"/>
      <c r="NF27" s="8"/>
      <c r="NG27" s="8"/>
      <c r="NH27" s="8"/>
      <c r="NI27" s="8"/>
      <c r="NJ27" s="8"/>
      <c r="NK27" s="8"/>
      <c r="NL27" s="8"/>
      <c r="NM27" s="8"/>
      <c r="NN27" s="8"/>
      <c r="NO27" s="8"/>
      <c r="NP27" s="8"/>
      <c r="NQ27" s="8"/>
      <c r="NR27" s="8"/>
      <c r="NS27" s="8"/>
      <c r="NT27" s="8"/>
      <c r="NU27" s="8"/>
      <c r="NV27" s="8"/>
      <c r="NW27" s="8"/>
      <c r="NX27" s="8"/>
      <c r="NY27" s="8"/>
      <c r="NZ27" s="8"/>
      <c r="OA27" s="8"/>
      <c r="OB27" s="8"/>
      <c r="OC27" s="8"/>
      <c r="OD27" s="8"/>
      <c r="OE27" s="8"/>
      <c r="OF27" s="8"/>
      <c r="OG27" s="8"/>
      <c r="OH27" s="8"/>
      <c r="OI27" s="8"/>
      <c r="OJ27" s="8"/>
      <c r="OK27" s="8"/>
      <c r="OL27" s="8"/>
      <c r="OM27" s="8"/>
      <c r="ON27" s="8"/>
      <c r="OO27" s="8"/>
      <c r="OP27" s="8"/>
      <c r="OQ27" s="8"/>
      <c r="OR27" s="8"/>
      <c r="OS27" s="8"/>
    </row>
    <row r="28" spans="1:409" x14ac:dyDescent="0.25">
      <c r="A28" s="11">
        <v>15</v>
      </c>
      <c r="B28" s="22"/>
      <c r="C28" s="22"/>
      <c r="D28" s="4"/>
      <c r="E28" s="5"/>
      <c r="F28" s="23">
        <f t="shared" si="0"/>
        <v>0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</row>
    <row r="29" spans="1:409" x14ac:dyDescent="0.25">
      <c r="A29" s="11">
        <v>16</v>
      </c>
      <c r="B29" s="22"/>
      <c r="C29" s="22"/>
      <c r="D29" s="4"/>
      <c r="E29" s="5"/>
      <c r="F29" s="23">
        <f t="shared" si="0"/>
        <v>0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</row>
    <row r="30" spans="1:409" x14ac:dyDescent="0.25">
      <c r="A30" s="11">
        <v>17</v>
      </c>
      <c r="B30" s="22"/>
      <c r="C30" s="22"/>
      <c r="D30" s="4"/>
      <c r="E30" s="5"/>
      <c r="F30" s="23">
        <f t="shared" si="0"/>
        <v>0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8"/>
      <c r="LE30" s="8"/>
      <c r="LF30" s="8"/>
      <c r="LG30" s="8"/>
      <c r="LH30" s="8"/>
      <c r="LI30" s="8"/>
      <c r="LJ30" s="8"/>
      <c r="LK30" s="8"/>
      <c r="LL30" s="8"/>
      <c r="LM30" s="8"/>
      <c r="LN30" s="8"/>
      <c r="LO30" s="8"/>
      <c r="LP30" s="8"/>
      <c r="LQ30" s="8"/>
      <c r="LR30" s="8"/>
      <c r="LS30" s="8"/>
      <c r="LT30" s="8"/>
      <c r="LU30" s="8"/>
      <c r="LV30" s="8"/>
      <c r="LW30" s="8"/>
      <c r="LX30" s="8"/>
      <c r="LY30" s="8"/>
      <c r="LZ30" s="8"/>
      <c r="MA30" s="8"/>
      <c r="MB30" s="8"/>
      <c r="MC30" s="8"/>
      <c r="MD30" s="8"/>
      <c r="ME30" s="8"/>
      <c r="MF30" s="8"/>
      <c r="MG30" s="8"/>
      <c r="MH30" s="8"/>
      <c r="MI30" s="8"/>
      <c r="MJ30" s="8"/>
      <c r="MK30" s="8"/>
      <c r="ML30" s="8"/>
      <c r="MM30" s="8"/>
      <c r="MN30" s="8"/>
      <c r="MO30" s="8"/>
      <c r="MP30" s="8"/>
      <c r="MQ30" s="8"/>
      <c r="MR30" s="8"/>
      <c r="MS30" s="8"/>
      <c r="MT30" s="8"/>
      <c r="MU30" s="8"/>
      <c r="MV30" s="8"/>
      <c r="MW30" s="8"/>
      <c r="MX30" s="8"/>
      <c r="MY30" s="8"/>
      <c r="MZ30" s="8"/>
      <c r="NA30" s="8"/>
      <c r="NB30" s="8"/>
      <c r="NC30" s="8"/>
      <c r="ND30" s="8"/>
      <c r="NE30" s="8"/>
      <c r="NF30" s="8"/>
      <c r="NG30" s="8"/>
      <c r="NH30" s="8"/>
      <c r="NI30" s="8"/>
      <c r="NJ30" s="8"/>
      <c r="NK30" s="8"/>
      <c r="NL30" s="8"/>
      <c r="NM30" s="8"/>
      <c r="NN30" s="8"/>
      <c r="NO30" s="8"/>
      <c r="NP30" s="8"/>
      <c r="NQ30" s="8"/>
      <c r="NR30" s="8"/>
      <c r="NS30" s="8"/>
      <c r="NT30" s="8"/>
      <c r="NU30" s="8"/>
      <c r="NV30" s="8"/>
      <c r="NW30" s="8"/>
      <c r="NX30" s="8"/>
      <c r="NY30" s="8"/>
      <c r="NZ30" s="8"/>
      <c r="OA30" s="8"/>
      <c r="OB30" s="8"/>
      <c r="OC30" s="8"/>
      <c r="OD30" s="8"/>
      <c r="OE30" s="8"/>
      <c r="OF30" s="8"/>
      <c r="OG30" s="8"/>
      <c r="OH30" s="8"/>
      <c r="OI30" s="8"/>
      <c r="OJ30" s="8"/>
      <c r="OK30" s="8"/>
      <c r="OL30" s="8"/>
      <c r="OM30" s="8"/>
      <c r="ON30" s="8"/>
      <c r="OO30" s="8"/>
      <c r="OP30" s="8"/>
      <c r="OQ30" s="8"/>
      <c r="OR30" s="8"/>
      <c r="OS30" s="8"/>
    </row>
    <row r="31" spans="1:409" x14ac:dyDescent="0.25">
      <c r="A31" s="11">
        <v>18</v>
      </c>
      <c r="B31" s="22"/>
      <c r="C31" s="22"/>
      <c r="D31" s="4"/>
      <c r="E31" s="5"/>
      <c r="F31" s="23">
        <f t="shared" si="0"/>
        <v>0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/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  <c r="LC31" s="8"/>
      <c r="LD31" s="8"/>
      <c r="LE31" s="8"/>
      <c r="LF31" s="8"/>
      <c r="LG31" s="8"/>
      <c r="LH31" s="8"/>
      <c r="LI31" s="8"/>
      <c r="LJ31" s="8"/>
      <c r="LK31" s="8"/>
      <c r="LL31" s="8"/>
      <c r="LM31" s="8"/>
      <c r="LN31" s="8"/>
      <c r="LO31" s="8"/>
      <c r="LP31" s="8"/>
      <c r="LQ31" s="8"/>
      <c r="LR31" s="8"/>
      <c r="LS31" s="8"/>
      <c r="LT31" s="8"/>
      <c r="LU31" s="8"/>
      <c r="LV31" s="8"/>
      <c r="LW31" s="8"/>
      <c r="LX31" s="8"/>
      <c r="LY31" s="8"/>
      <c r="LZ31" s="8"/>
      <c r="MA31" s="8"/>
      <c r="MB31" s="8"/>
      <c r="MC31" s="8"/>
      <c r="MD31" s="8"/>
      <c r="ME31" s="8"/>
      <c r="MF31" s="8"/>
      <c r="MG31" s="8"/>
      <c r="MH31" s="8"/>
      <c r="MI31" s="8"/>
      <c r="MJ31" s="8"/>
      <c r="MK31" s="8"/>
      <c r="ML31" s="8"/>
      <c r="MM31" s="8"/>
      <c r="MN31" s="8"/>
      <c r="MO31" s="8"/>
      <c r="MP31" s="8"/>
      <c r="MQ31" s="8"/>
      <c r="MR31" s="8"/>
      <c r="MS31" s="8"/>
      <c r="MT31" s="8"/>
      <c r="MU31" s="8"/>
      <c r="MV31" s="8"/>
      <c r="MW31" s="8"/>
      <c r="MX31" s="8"/>
      <c r="MY31" s="8"/>
      <c r="MZ31" s="8"/>
      <c r="NA31" s="8"/>
      <c r="NB31" s="8"/>
      <c r="NC31" s="8"/>
      <c r="ND31" s="8"/>
      <c r="NE31" s="8"/>
      <c r="NF31" s="8"/>
      <c r="NG31" s="8"/>
      <c r="NH31" s="8"/>
      <c r="NI31" s="8"/>
      <c r="NJ31" s="8"/>
      <c r="NK31" s="8"/>
      <c r="NL31" s="8"/>
      <c r="NM31" s="8"/>
      <c r="NN31" s="8"/>
      <c r="NO31" s="8"/>
      <c r="NP31" s="8"/>
      <c r="NQ31" s="8"/>
      <c r="NR31" s="8"/>
      <c r="NS31" s="8"/>
      <c r="NT31" s="8"/>
      <c r="NU31" s="8"/>
      <c r="NV31" s="8"/>
      <c r="NW31" s="8"/>
      <c r="NX31" s="8"/>
      <c r="NY31" s="8"/>
      <c r="NZ31" s="8"/>
      <c r="OA31" s="8"/>
      <c r="OB31" s="8"/>
      <c r="OC31" s="8"/>
      <c r="OD31" s="8"/>
      <c r="OE31" s="8"/>
      <c r="OF31" s="8"/>
      <c r="OG31" s="8"/>
      <c r="OH31" s="8"/>
      <c r="OI31" s="8"/>
      <c r="OJ31" s="8"/>
      <c r="OK31" s="8"/>
      <c r="OL31" s="8"/>
      <c r="OM31" s="8"/>
      <c r="ON31" s="8"/>
      <c r="OO31" s="8"/>
      <c r="OP31" s="8"/>
      <c r="OQ31" s="8"/>
      <c r="OR31" s="8"/>
      <c r="OS31" s="8"/>
    </row>
    <row r="32" spans="1:409" x14ac:dyDescent="0.25">
      <c r="A32" s="11">
        <v>19</v>
      </c>
      <c r="B32" s="22"/>
      <c r="C32" s="22"/>
      <c r="D32" s="4"/>
      <c r="E32" s="5"/>
      <c r="F32" s="23">
        <f t="shared" si="0"/>
        <v>0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/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  <c r="LC32" s="8"/>
      <c r="LD32" s="8"/>
      <c r="LE32" s="8"/>
      <c r="LF32" s="8"/>
      <c r="LG32" s="8"/>
      <c r="LH32" s="8"/>
      <c r="LI32" s="8"/>
      <c r="LJ32" s="8"/>
      <c r="LK32" s="8"/>
      <c r="LL32" s="8"/>
      <c r="LM32" s="8"/>
      <c r="LN32" s="8"/>
      <c r="LO32" s="8"/>
      <c r="LP32" s="8"/>
      <c r="LQ32" s="8"/>
      <c r="LR32" s="8"/>
      <c r="LS32" s="8"/>
      <c r="LT32" s="8"/>
      <c r="LU32" s="8"/>
      <c r="LV32" s="8"/>
      <c r="LW32" s="8"/>
      <c r="LX32" s="8"/>
      <c r="LY32" s="8"/>
      <c r="LZ32" s="8"/>
      <c r="MA32" s="8"/>
      <c r="MB32" s="8"/>
      <c r="MC32" s="8"/>
      <c r="MD32" s="8"/>
      <c r="ME32" s="8"/>
      <c r="MF32" s="8"/>
      <c r="MG32" s="8"/>
      <c r="MH32" s="8"/>
      <c r="MI32" s="8"/>
      <c r="MJ32" s="8"/>
      <c r="MK32" s="8"/>
      <c r="ML32" s="8"/>
      <c r="MM32" s="8"/>
      <c r="MN32" s="8"/>
      <c r="MO32" s="8"/>
      <c r="MP32" s="8"/>
      <c r="MQ32" s="8"/>
      <c r="MR32" s="8"/>
      <c r="MS32" s="8"/>
      <c r="MT32" s="8"/>
      <c r="MU32" s="8"/>
      <c r="MV32" s="8"/>
      <c r="MW32" s="8"/>
      <c r="MX32" s="8"/>
      <c r="MY32" s="8"/>
      <c r="MZ32" s="8"/>
      <c r="NA32" s="8"/>
      <c r="NB32" s="8"/>
      <c r="NC32" s="8"/>
      <c r="ND32" s="8"/>
      <c r="NE32" s="8"/>
      <c r="NF32" s="8"/>
      <c r="NG32" s="8"/>
      <c r="NH32" s="8"/>
      <c r="NI32" s="8"/>
      <c r="NJ32" s="8"/>
      <c r="NK32" s="8"/>
      <c r="NL32" s="8"/>
      <c r="NM32" s="8"/>
      <c r="NN32" s="8"/>
      <c r="NO32" s="8"/>
      <c r="NP32" s="8"/>
      <c r="NQ32" s="8"/>
      <c r="NR32" s="8"/>
      <c r="NS32" s="8"/>
      <c r="NT32" s="8"/>
      <c r="NU32" s="8"/>
      <c r="NV32" s="8"/>
      <c r="NW32" s="8"/>
      <c r="NX32" s="8"/>
      <c r="NY32" s="8"/>
      <c r="NZ32" s="8"/>
      <c r="OA32" s="8"/>
      <c r="OB32" s="8"/>
      <c r="OC32" s="8"/>
      <c r="OD32" s="8"/>
      <c r="OE32" s="8"/>
      <c r="OF32" s="8"/>
      <c r="OG32" s="8"/>
      <c r="OH32" s="8"/>
      <c r="OI32" s="8"/>
      <c r="OJ32" s="8"/>
      <c r="OK32" s="8"/>
      <c r="OL32" s="8"/>
      <c r="OM32" s="8"/>
      <c r="ON32" s="8"/>
      <c r="OO32" s="8"/>
      <c r="OP32" s="8"/>
      <c r="OQ32" s="8"/>
      <c r="OR32" s="8"/>
      <c r="OS32" s="8"/>
    </row>
    <row r="33" spans="1:409" ht="15.75" thickBot="1" x14ac:dyDescent="0.3">
      <c r="A33" s="11">
        <v>20</v>
      </c>
      <c r="B33" s="22"/>
      <c r="C33" s="22"/>
      <c r="D33" s="4"/>
      <c r="E33" s="5"/>
      <c r="F33" s="23">
        <f t="shared" si="0"/>
        <v>0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  <c r="IY33" s="8"/>
      <c r="IZ33" s="8"/>
      <c r="JA33" s="8"/>
      <c r="JB33" s="8"/>
      <c r="JC33" s="8"/>
      <c r="JD33" s="8"/>
      <c r="JE33" s="8"/>
      <c r="JF33" s="8"/>
      <c r="JG33" s="8"/>
      <c r="JH33" s="8"/>
      <c r="JI33" s="8"/>
      <c r="JJ33" s="8"/>
      <c r="JK33" s="8"/>
      <c r="JL33" s="8"/>
      <c r="JM33" s="8"/>
      <c r="JN33" s="8"/>
      <c r="JO33" s="8"/>
      <c r="JP33" s="8"/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/>
      <c r="KI33" s="8"/>
      <c r="KJ33" s="8"/>
      <c r="KK33" s="8"/>
      <c r="KL33" s="8"/>
      <c r="KM33" s="8"/>
      <c r="KN33" s="8"/>
      <c r="KO33" s="8"/>
      <c r="KP33" s="8"/>
      <c r="KQ33" s="8"/>
      <c r="KR33" s="8"/>
      <c r="KS33" s="8"/>
      <c r="KT33" s="8"/>
      <c r="KU33" s="8"/>
      <c r="KV33" s="8"/>
      <c r="KW33" s="8"/>
      <c r="KX33" s="8"/>
      <c r="KY33" s="8"/>
      <c r="KZ33" s="8"/>
      <c r="LA33" s="8"/>
      <c r="LB33" s="8"/>
      <c r="LC33" s="8"/>
      <c r="LD33" s="8"/>
      <c r="LE33" s="8"/>
      <c r="LF33" s="8"/>
      <c r="LG33" s="8"/>
      <c r="LH33" s="8"/>
      <c r="LI33" s="8"/>
      <c r="LJ33" s="8"/>
      <c r="LK33" s="8"/>
      <c r="LL33" s="8"/>
      <c r="LM33" s="8"/>
      <c r="LN33" s="8"/>
      <c r="LO33" s="8"/>
      <c r="LP33" s="8"/>
      <c r="LQ33" s="8"/>
      <c r="LR33" s="8"/>
      <c r="LS33" s="8"/>
      <c r="LT33" s="8"/>
      <c r="LU33" s="8"/>
      <c r="LV33" s="8"/>
      <c r="LW33" s="8"/>
      <c r="LX33" s="8"/>
      <c r="LY33" s="8"/>
      <c r="LZ33" s="8"/>
      <c r="MA33" s="8"/>
      <c r="MB33" s="8"/>
      <c r="MC33" s="8"/>
      <c r="MD33" s="8"/>
      <c r="ME33" s="8"/>
      <c r="MF33" s="8"/>
      <c r="MG33" s="8"/>
      <c r="MH33" s="8"/>
      <c r="MI33" s="8"/>
      <c r="MJ33" s="8"/>
      <c r="MK33" s="8"/>
      <c r="ML33" s="8"/>
      <c r="MM33" s="8"/>
      <c r="MN33" s="8"/>
      <c r="MO33" s="8"/>
      <c r="MP33" s="8"/>
      <c r="MQ33" s="8"/>
      <c r="MR33" s="8"/>
      <c r="MS33" s="8"/>
      <c r="MT33" s="8"/>
      <c r="MU33" s="8"/>
      <c r="MV33" s="8"/>
      <c r="MW33" s="8"/>
      <c r="MX33" s="8"/>
      <c r="MY33" s="8"/>
      <c r="MZ33" s="8"/>
      <c r="NA33" s="8"/>
      <c r="NB33" s="8"/>
      <c r="NC33" s="8"/>
      <c r="ND33" s="8"/>
      <c r="NE33" s="8"/>
      <c r="NF33" s="8"/>
      <c r="NG33" s="8"/>
      <c r="NH33" s="8"/>
      <c r="NI33" s="8"/>
      <c r="NJ33" s="8"/>
      <c r="NK33" s="8"/>
      <c r="NL33" s="8"/>
      <c r="NM33" s="8"/>
      <c r="NN33" s="8"/>
      <c r="NO33" s="8"/>
      <c r="NP33" s="8"/>
      <c r="NQ33" s="8"/>
      <c r="NR33" s="8"/>
      <c r="NS33" s="8"/>
      <c r="NT33" s="8"/>
      <c r="NU33" s="8"/>
      <c r="NV33" s="8"/>
      <c r="NW33" s="8"/>
      <c r="NX33" s="8"/>
      <c r="NY33" s="8"/>
      <c r="NZ33" s="8"/>
      <c r="OA33" s="8"/>
      <c r="OB33" s="8"/>
      <c r="OC33" s="8"/>
      <c r="OD33" s="8"/>
      <c r="OE33" s="8"/>
      <c r="OF33" s="8"/>
      <c r="OG33" s="8"/>
      <c r="OH33" s="8"/>
      <c r="OI33" s="8"/>
      <c r="OJ33" s="8"/>
      <c r="OK33" s="8"/>
      <c r="OL33" s="8"/>
      <c r="OM33" s="8"/>
      <c r="ON33" s="8"/>
      <c r="OO33" s="8"/>
      <c r="OP33" s="8"/>
      <c r="OQ33" s="8"/>
      <c r="OR33" s="8"/>
      <c r="OS33" s="8"/>
    </row>
    <row r="34" spans="1:409" ht="15.75" thickBot="1" x14ac:dyDescent="0.3">
      <c r="A34" s="14"/>
      <c r="B34" s="15"/>
      <c r="C34" s="15"/>
      <c r="D34" s="85" t="s">
        <v>10</v>
      </c>
      <c r="E34" s="86"/>
      <c r="F34" s="24">
        <f>SUM(F14:F23)</f>
        <v>0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  <c r="IY34" s="8"/>
      <c r="IZ34" s="8"/>
      <c r="JA34" s="8"/>
      <c r="JB34" s="8"/>
      <c r="JC34" s="8"/>
      <c r="JD34" s="8"/>
      <c r="JE34" s="8"/>
      <c r="JF34" s="8"/>
      <c r="JG34" s="8"/>
      <c r="JH34" s="8"/>
      <c r="JI34" s="8"/>
      <c r="JJ34" s="8"/>
      <c r="JK34" s="8"/>
      <c r="JL34" s="8"/>
      <c r="JM34" s="8"/>
      <c r="JN34" s="8"/>
      <c r="JO34" s="8"/>
      <c r="JP34" s="8"/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/>
      <c r="KO34" s="8"/>
      <c r="KP34" s="8"/>
      <c r="KQ34" s="8"/>
      <c r="KR34" s="8"/>
      <c r="KS34" s="8"/>
      <c r="KT34" s="8"/>
      <c r="KU34" s="8"/>
      <c r="KV34" s="8"/>
      <c r="KW34" s="8"/>
      <c r="KX34" s="8"/>
      <c r="KY34" s="8"/>
      <c r="KZ34" s="8"/>
      <c r="LA34" s="8"/>
      <c r="LB34" s="8"/>
      <c r="LC34" s="8"/>
      <c r="LD34" s="8"/>
      <c r="LE34" s="8"/>
      <c r="LF34" s="8"/>
      <c r="LG34" s="8"/>
      <c r="LH34" s="8"/>
      <c r="LI34" s="8"/>
      <c r="LJ34" s="8"/>
      <c r="LK34" s="8"/>
      <c r="LL34" s="8"/>
      <c r="LM34" s="8"/>
      <c r="LN34" s="8"/>
      <c r="LO34" s="8"/>
      <c r="LP34" s="8"/>
      <c r="LQ34" s="8"/>
      <c r="LR34" s="8"/>
      <c r="LS34" s="8"/>
      <c r="LT34" s="8"/>
      <c r="LU34" s="8"/>
      <c r="LV34" s="8"/>
      <c r="LW34" s="8"/>
      <c r="LX34" s="8"/>
      <c r="LY34" s="8"/>
      <c r="LZ34" s="8"/>
      <c r="MA34" s="8"/>
      <c r="MB34" s="8"/>
      <c r="MC34" s="8"/>
      <c r="MD34" s="8"/>
      <c r="ME34" s="8"/>
      <c r="MF34" s="8"/>
      <c r="MG34" s="8"/>
      <c r="MH34" s="8"/>
      <c r="MI34" s="8"/>
      <c r="MJ34" s="8"/>
      <c r="MK34" s="8"/>
      <c r="ML34" s="8"/>
      <c r="MM34" s="8"/>
      <c r="MN34" s="8"/>
      <c r="MO34" s="8"/>
      <c r="MP34" s="8"/>
      <c r="MQ34" s="8"/>
      <c r="MR34" s="8"/>
      <c r="MS34" s="8"/>
      <c r="MT34" s="8"/>
      <c r="MU34" s="8"/>
      <c r="MV34" s="8"/>
      <c r="MW34" s="8"/>
      <c r="MX34" s="8"/>
      <c r="MY34" s="8"/>
      <c r="MZ34" s="8"/>
      <c r="NA34" s="8"/>
      <c r="NB34" s="8"/>
      <c r="NC34" s="8"/>
      <c r="ND34" s="8"/>
      <c r="NE34" s="8"/>
      <c r="NF34" s="8"/>
      <c r="NG34" s="8"/>
      <c r="NH34" s="8"/>
      <c r="NI34" s="8"/>
      <c r="NJ34" s="8"/>
      <c r="NK34" s="8"/>
      <c r="NL34" s="8"/>
      <c r="NM34" s="8"/>
      <c r="NN34" s="8"/>
      <c r="NO34" s="8"/>
      <c r="NP34" s="8"/>
      <c r="NQ34" s="8"/>
      <c r="NR34" s="8"/>
      <c r="NS34" s="8"/>
      <c r="NT34" s="8"/>
      <c r="NU34" s="8"/>
      <c r="NV34" s="8"/>
      <c r="NW34" s="8"/>
      <c r="NX34" s="8"/>
      <c r="NY34" s="8"/>
      <c r="NZ34" s="8"/>
      <c r="OA34" s="8"/>
      <c r="OB34" s="8"/>
      <c r="OC34" s="8"/>
      <c r="OD34" s="8"/>
      <c r="OE34" s="8"/>
      <c r="OF34" s="8"/>
      <c r="OG34" s="8"/>
      <c r="OH34" s="8"/>
      <c r="OI34" s="8"/>
      <c r="OJ34" s="8"/>
      <c r="OK34" s="8"/>
      <c r="OL34" s="8"/>
      <c r="OM34" s="8"/>
      <c r="ON34" s="8"/>
      <c r="OO34" s="8"/>
      <c r="OP34" s="8"/>
      <c r="OQ34" s="8"/>
      <c r="OR34" s="8"/>
      <c r="OS34" s="8"/>
    </row>
    <row r="35" spans="1:409" ht="8.25" customHeight="1" thickBot="1" x14ac:dyDescent="0.3">
      <c r="A35" s="8"/>
      <c r="B35" s="20"/>
      <c r="C35" s="20"/>
      <c r="D35" s="2"/>
      <c r="E35" s="2"/>
      <c r="F35" s="20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  <c r="IY35" s="8"/>
      <c r="IZ35" s="8"/>
      <c r="JA35" s="8"/>
      <c r="JB35" s="8"/>
      <c r="JC35" s="8"/>
      <c r="JD35" s="8"/>
      <c r="JE35" s="8"/>
      <c r="JF35" s="8"/>
      <c r="JG35" s="8"/>
      <c r="JH35" s="8"/>
      <c r="JI35" s="8"/>
      <c r="JJ35" s="8"/>
      <c r="JK35" s="8"/>
      <c r="JL35" s="8"/>
      <c r="JM35" s="8"/>
      <c r="JN35" s="8"/>
      <c r="JO35" s="8"/>
      <c r="JP35" s="8"/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8"/>
      <c r="KI35" s="8"/>
      <c r="KJ35" s="8"/>
      <c r="KK35" s="8"/>
      <c r="KL35" s="8"/>
      <c r="KM35" s="8"/>
      <c r="KN35" s="8"/>
      <c r="KO35" s="8"/>
      <c r="KP35" s="8"/>
      <c r="KQ35" s="8"/>
      <c r="KR35" s="8"/>
      <c r="KS35" s="8"/>
      <c r="KT35" s="8"/>
      <c r="KU35" s="8"/>
      <c r="KV35" s="8"/>
      <c r="KW35" s="8"/>
      <c r="KX35" s="8"/>
      <c r="KY35" s="8"/>
      <c r="KZ35" s="8"/>
      <c r="LA35" s="8"/>
      <c r="LB35" s="8"/>
      <c r="LC35" s="8"/>
      <c r="LD35" s="8"/>
      <c r="LE35" s="8"/>
      <c r="LF35" s="8"/>
      <c r="LG35" s="8"/>
      <c r="LH35" s="8"/>
      <c r="LI35" s="8"/>
      <c r="LJ35" s="8"/>
      <c r="LK35" s="8"/>
      <c r="LL35" s="8"/>
      <c r="LM35" s="8"/>
      <c r="LN35" s="8"/>
      <c r="LO35" s="8"/>
      <c r="LP35" s="8"/>
      <c r="LQ35" s="8"/>
      <c r="LR35" s="8"/>
      <c r="LS35" s="8"/>
      <c r="LT35" s="8"/>
      <c r="LU35" s="8"/>
      <c r="LV35" s="8"/>
      <c r="LW35" s="8"/>
      <c r="LX35" s="8"/>
      <c r="LY35" s="8"/>
      <c r="LZ35" s="8"/>
      <c r="MA35" s="8"/>
      <c r="MB35" s="8"/>
      <c r="MC35" s="8"/>
      <c r="MD35" s="8"/>
      <c r="ME35" s="8"/>
      <c r="MF35" s="8"/>
      <c r="MG35" s="8"/>
      <c r="MH35" s="8"/>
      <c r="MI35" s="8"/>
      <c r="MJ35" s="8"/>
      <c r="MK35" s="8"/>
      <c r="ML35" s="8"/>
      <c r="MM35" s="8"/>
      <c r="MN35" s="8"/>
      <c r="MO35" s="8"/>
      <c r="MP35" s="8"/>
      <c r="MQ35" s="8"/>
      <c r="MR35" s="8"/>
      <c r="MS35" s="8"/>
      <c r="MT35" s="8"/>
      <c r="MU35" s="8"/>
      <c r="MV35" s="8"/>
      <c r="MW35" s="8"/>
      <c r="MX35" s="8"/>
      <c r="MY35" s="8"/>
      <c r="MZ35" s="8"/>
      <c r="NA35" s="8"/>
      <c r="NB35" s="8"/>
      <c r="NC35" s="8"/>
      <c r="ND35" s="8"/>
      <c r="NE35" s="8"/>
      <c r="NF35" s="8"/>
      <c r="NG35" s="8"/>
      <c r="NH35" s="8"/>
      <c r="NI35" s="8"/>
      <c r="NJ35" s="8"/>
      <c r="NK35" s="8"/>
      <c r="NL35" s="8"/>
      <c r="NM35" s="8"/>
      <c r="NN35" s="8"/>
      <c r="NO35" s="8"/>
      <c r="NP35" s="8"/>
      <c r="NQ35" s="8"/>
      <c r="NR35" s="8"/>
      <c r="NS35" s="8"/>
      <c r="NT35" s="8"/>
      <c r="NU35" s="8"/>
      <c r="NV35" s="8"/>
      <c r="NW35" s="8"/>
      <c r="NX35" s="8"/>
      <c r="NY35" s="8"/>
      <c r="NZ35" s="8"/>
      <c r="OA35" s="8"/>
      <c r="OB35" s="8"/>
      <c r="OC35" s="8"/>
      <c r="OD35" s="8"/>
      <c r="OE35" s="8"/>
      <c r="OF35" s="8"/>
      <c r="OG35" s="8"/>
      <c r="OH35" s="8"/>
      <c r="OI35" s="8"/>
      <c r="OJ35" s="8"/>
      <c r="OK35" s="8"/>
      <c r="OL35" s="8"/>
      <c r="OM35" s="8"/>
      <c r="ON35" s="8"/>
      <c r="OO35" s="8"/>
      <c r="OP35" s="8"/>
      <c r="OQ35" s="8"/>
      <c r="OR35" s="8"/>
      <c r="OS35" s="8"/>
    </row>
    <row r="36" spans="1:409" ht="23.25" customHeight="1" thickBot="1" x14ac:dyDescent="0.3">
      <c r="A36" s="62" t="s">
        <v>21</v>
      </c>
      <c r="B36" s="63"/>
      <c r="C36" s="63"/>
      <c r="D36" s="63"/>
      <c r="E36" s="64"/>
      <c r="F36" s="37">
        <f>IF(F34&gt;7,7,F34)</f>
        <v>0</v>
      </c>
    </row>
    <row r="39" spans="1:409" ht="38.25" customHeight="1" x14ac:dyDescent="0.25">
      <c r="A39" s="72" t="s">
        <v>28</v>
      </c>
      <c r="B39" s="73"/>
      <c r="C39" s="73"/>
      <c r="D39" s="73"/>
      <c r="E39" s="73"/>
      <c r="F39" s="73"/>
      <c r="G39" s="73"/>
      <c r="H39" s="73"/>
      <c r="I39" s="74"/>
      <c r="J39" s="96"/>
      <c r="K39" s="96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/>
      <c r="IY39" s="8"/>
      <c r="IZ39" s="8"/>
      <c r="JA39" s="8"/>
      <c r="JB39" s="8"/>
      <c r="JC39" s="8"/>
      <c r="JD39" s="8"/>
      <c r="JE39" s="8"/>
      <c r="JF39" s="8"/>
      <c r="JG39" s="8"/>
      <c r="JH39" s="8"/>
      <c r="JI39" s="8"/>
      <c r="JJ39" s="8"/>
      <c r="JK39" s="8"/>
      <c r="JL39" s="8"/>
      <c r="JM39" s="8"/>
      <c r="JN39" s="8"/>
      <c r="JO39" s="8"/>
      <c r="JP39" s="8"/>
      <c r="JQ39" s="8"/>
      <c r="JR39" s="8"/>
      <c r="JS39" s="8"/>
      <c r="JT39" s="8"/>
      <c r="JU39" s="8"/>
      <c r="JV39" s="8"/>
      <c r="JW39" s="8"/>
      <c r="JX39" s="8"/>
      <c r="JY39" s="8"/>
      <c r="JZ39" s="8"/>
      <c r="KA39" s="8"/>
      <c r="KB39" s="8"/>
      <c r="KC39" s="8"/>
      <c r="KD39" s="8"/>
      <c r="KE39" s="8"/>
      <c r="KF39" s="8"/>
      <c r="KG39" s="8"/>
      <c r="KH39" s="8"/>
      <c r="KI39" s="8"/>
      <c r="KJ39" s="8"/>
      <c r="KK39" s="8"/>
      <c r="KL39" s="8"/>
      <c r="KM39" s="8"/>
      <c r="KN39" s="8"/>
      <c r="KO39" s="8"/>
      <c r="KP39" s="8"/>
      <c r="KQ39" s="8"/>
      <c r="KR39" s="8"/>
      <c r="KS39" s="8"/>
      <c r="KT39" s="8"/>
      <c r="KU39" s="8"/>
      <c r="KV39" s="8"/>
      <c r="KW39" s="8"/>
      <c r="KX39" s="8"/>
      <c r="KY39" s="8"/>
      <c r="KZ39" s="8"/>
      <c r="LA39" s="8"/>
      <c r="LB39" s="8"/>
      <c r="LC39" s="8"/>
      <c r="LD39" s="8"/>
      <c r="LE39" s="8"/>
      <c r="LF39" s="8"/>
      <c r="LG39" s="8"/>
      <c r="LH39" s="8"/>
      <c r="LI39" s="8"/>
      <c r="LJ39" s="8"/>
      <c r="LK39" s="8"/>
      <c r="LL39" s="8"/>
      <c r="LM39" s="8"/>
      <c r="LN39" s="8"/>
      <c r="LO39" s="8"/>
      <c r="LP39" s="8"/>
      <c r="LQ39" s="8"/>
      <c r="LR39" s="8"/>
      <c r="LS39" s="8"/>
      <c r="LT39" s="8"/>
      <c r="LU39" s="8"/>
      <c r="LV39" s="8"/>
      <c r="LW39" s="8"/>
      <c r="LX39" s="8"/>
      <c r="LY39" s="8"/>
      <c r="LZ39" s="8"/>
      <c r="MA39" s="8"/>
      <c r="MB39" s="8"/>
      <c r="MC39" s="8"/>
      <c r="MD39" s="8"/>
      <c r="ME39" s="8"/>
      <c r="MF39" s="8"/>
      <c r="MG39" s="8"/>
      <c r="MH39" s="8"/>
      <c r="MI39" s="8"/>
      <c r="MJ39" s="8"/>
      <c r="MK39" s="8"/>
      <c r="ML39" s="8"/>
      <c r="MM39" s="8"/>
      <c r="MN39" s="8"/>
      <c r="MO39" s="8"/>
      <c r="MP39" s="8"/>
      <c r="MQ39" s="8"/>
      <c r="MR39" s="8"/>
      <c r="MS39" s="8"/>
      <c r="MT39" s="8"/>
      <c r="MU39" s="8"/>
      <c r="MV39" s="8"/>
      <c r="MW39" s="8"/>
      <c r="MX39" s="8"/>
      <c r="MY39" s="8"/>
      <c r="MZ39" s="8"/>
      <c r="NA39" s="8"/>
      <c r="NB39" s="8"/>
      <c r="NC39" s="8"/>
      <c r="ND39" s="8"/>
      <c r="NE39" s="8"/>
      <c r="NF39" s="8"/>
      <c r="NG39" s="8"/>
      <c r="NH39" s="8"/>
      <c r="NI39" s="8"/>
      <c r="NJ39" s="8"/>
      <c r="NK39" s="8"/>
      <c r="NL39" s="8"/>
      <c r="NM39" s="8"/>
      <c r="NN39" s="8"/>
      <c r="NO39" s="8"/>
      <c r="NP39" s="8"/>
      <c r="NQ39" s="8"/>
      <c r="NR39" s="8"/>
      <c r="NS39" s="8"/>
      <c r="NT39" s="8"/>
      <c r="NU39" s="8"/>
      <c r="NV39" s="8"/>
      <c r="NW39" s="8"/>
      <c r="NX39" s="8"/>
      <c r="NY39" s="8"/>
      <c r="NZ39" s="8"/>
      <c r="OA39" s="8"/>
      <c r="OB39" s="8"/>
      <c r="OC39" s="8"/>
      <c r="OD39" s="8"/>
      <c r="OE39" s="8"/>
      <c r="OF39" s="8"/>
      <c r="OG39" s="8"/>
      <c r="OH39" s="8"/>
      <c r="OI39" s="8"/>
      <c r="OJ39" s="8"/>
      <c r="OK39" s="8"/>
      <c r="OL39" s="8"/>
      <c r="OM39" s="8"/>
      <c r="ON39" s="8"/>
      <c r="OO39" s="8"/>
      <c r="OP39" s="8"/>
      <c r="OQ39" s="8"/>
      <c r="OR39" s="8"/>
      <c r="OS39" s="8"/>
    </row>
    <row r="40" spans="1:409" customFormat="1" ht="15" customHeight="1" x14ac:dyDescent="0.25"/>
    <row r="41" spans="1:409" ht="22.5" x14ac:dyDescent="0.25">
      <c r="A41" s="3" t="s">
        <v>2</v>
      </c>
      <c r="B41" s="92" t="s">
        <v>8</v>
      </c>
      <c r="C41" s="92"/>
      <c r="D41" s="32" t="s">
        <v>9</v>
      </c>
      <c r="E41" s="34" t="s">
        <v>32</v>
      </c>
      <c r="F41" s="34" t="s">
        <v>30</v>
      </c>
      <c r="G41" s="34" t="s">
        <v>23</v>
      </c>
      <c r="H41" s="35" t="s">
        <v>31</v>
      </c>
      <c r="I41" s="34" t="s">
        <v>33</v>
      </c>
    </row>
    <row r="42" spans="1:409" x14ac:dyDescent="0.25">
      <c r="A42" s="11">
        <v>1</v>
      </c>
      <c r="B42" s="54"/>
      <c r="C42" s="54"/>
      <c r="D42" s="40"/>
      <c r="E42" s="50" t="str">
        <f>IF(AND(D42&gt;=1,D42&lt;=11),0.1,"")</f>
        <v/>
      </c>
      <c r="F42" s="50" t="str">
        <f>IF(AND(D42&gt;=12,D42&lt;=40),0.25,"")</f>
        <v/>
      </c>
      <c r="G42" s="50" t="str">
        <f>IF(AND(D42&gt;=41,D42&lt;=100),0.4,"")</f>
        <v/>
      </c>
      <c r="H42" s="50" t="str">
        <f>IF(AND(D42&gt;=101,D42&lt;=200),0.55,"")</f>
        <v/>
      </c>
      <c r="I42" s="50" t="str">
        <f>IF(AND(D42&gt;=201),0.7,"")</f>
        <v/>
      </c>
    </row>
    <row r="43" spans="1:409" x14ac:dyDescent="0.25">
      <c r="A43" s="11">
        <v>2</v>
      </c>
      <c r="B43" s="54"/>
      <c r="C43" s="54"/>
      <c r="D43" s="40"/>
      <c r="E43" s="50" t="str">
        <f t="shared" ref="E43:E81" si="1">IF(AND(D43&gt;=1,D43&lt;=11),0.1,"")</f>
        <v/>
      </c>
      <c r="F43" s="50" t="str">
        <f t="shared" ref="F43:F71" si="2">IF(AND(D43&gt;=12,D43&lt;=40),0.25,"")</f>
        <v/>
      </c>
      <c r="G43" s="50" t="str">
        <f t="shared" ref="G43:G71" si="3">IF(AND(D43&gt;=41,D43&lt;=100),0.4,"")</f>
        <v/>
      </c>
      <c r="H43" s="50" t="str">
        <f t="shared" ref="H43:H71" si="4">IF(AND(D43&gt;=101,D43&lt;=200),0.55,"")</f>
        <v/>
      </c>
      <c r="I43" s="50" t="str">
        <f t="shared" ref="I43:I71" si="5">IF(AND(D43&gt;=201),0.7,"")</f>
        <v/>
      </c>
    </row>
    <row r="44" spans="1:409" x14ac:dyDescent="0.25">
      <c r="A44" s="11">
        <v>3</v>
      </c>
      <c r="B44" s="54"/>
      <c r="C44" s="54"/>
      <c r="D44" s="40"/>
      <c r="E44" s="50" t="str">
        <f t="shared" si="1"/>
        <v/>
      </c>
      <c r="F44" s="50" t="str">
        <f t="shared" si="2"/>
        <v/>
      </c>
      <c r="G44" s="50" t="str">
        <f t="shared" si="3"/>
        <v/>
      </c>
      <c r="H44" s="50" t="str">
        <f t="shared" si="4"/>
        <v/>
      </c>
      <c r="I44" s="50" t="str">
        <f t="shared" si="5"/>
        <v/>
      </c>
    </row>
    <row r="45" spans="1:409" x14ac:dyDescent="0.25">
      <c r="A45" s="11">
        <v>4</v>
      </c>
      <c r="B45" s="54"/>
      <c r="C45" s="54"/>
      <c r="D45" s="40"/>
      <c r="E45" s="50" t="str">
        <f t="shared" si="1"/>
        <v/>
      </c>
      <c r="F45" s="50" t="str">
        <f t="shared" si="2"/>
        <v/>
      </c>
      <c r="G45" s="50" t="str">
        <f t="shared" si="3"/>
        <v/>
      </c>
      <c r="H45" s="50" t="str">
        <f t="shared" si="4"/>
        <v/>
      </c>
      <c r="I45" s="50" t="str">
        <f t="shared" si="5"/>
        <v/>
      </c>
    </row>
    <row r="46" spans="1:409" x14ac:dyDescent="0.25">
      <c r="A46" s="11">
        <v>5</v>
      </c>
      <c r="B46" s="54"/>
      <c r="C46" s="54"/>
      <c r="D46" s="40"/>
      <c r="E46" s="50" t="str">
        <f t="shared" si="1"/>
        <v/>
      </c>
      <c r="F46" s="50" t="str">
        <f t="shared" si="2"/>
        <v/>
      </c>
      <c r="G46" s="50" t="str">
        <f t="shared" si="3"/>
        <v/>
      </c>
      <c r="H46" s="50" t="str">
        <f t="shared" si="4"/>
        <v/>
      </c>
      <c r="I46" s="50" t="str">
        <f t="shared" si="5"/>
        <v/>
      </c>
    </row>
    <row r="47" spans="1:409" x14ac:dyDescent="0.25">
      <c r="A47" s="11">
        <v>6</v>
      </c>
      <c r="B47" s="54"/>
      <c r="C47" s="54"/>
      <c r="D47" s="40"/>
      <c r="E47" s="50" t="str">
        <f t="shared" si="1"/>
        <v/>
      </c>
      <c r="F47" s="50" t="str">
        <f t="shared" si="2"/>
        <v/>
      </c>
      <c r="G47" s="50" t="str">
        <f t="shared" si="3"/>
        <v/>
      </c>
      <c r="H47" s="50" t="str">
        <f t="shared" si="4"/>
        <v/>
      </c>
      <c r="I47" s="50" t="str">
        <f t="shared" si="5"/>
        <v/>
      </c>
    </row>
    <row r="48" spans="1:409" x14ac:dyDescent="0.25">
      <c r="A48" s="11">
        <v>7</v>
      </c>
      <c r="B48" s="54"/>
      <c r="C48" s="54"/>
      <c r="D48" s="40"/>
      <c r="E48" s="50" t="str">
        <f t="shared" si="1"/>
        <v/>
      </c>
      <c r="F48" s="50" t="str">
        <f t="shared" si="2"/>
        <v/>
      </c>
      <c r="G48" s="50" t="str">
        <f t="shared" si="3"/>
        <v/>
      </c>
      <c r="H48" s="50" t="str">
        <f t="shared" si="4"/>
        <v/>
      </c>
      <c r="I48" s="50" t="str">
        <f t="shared" si="5"/>
        <v/>
      </c>
    </row>
    <row r="49" spans="1:9" x14ac:dyDescent="0.25">
      <c r="A49" s="11">
        <v>8</v>
      </c>
      <c r="B49" s="54"/>
      <c r="C49" s="54"/>
      <c r="D49" s="40"/>
      <c r="E49" s="50" t="str">
        <f t="shared" si="1"/>
        <v/>
      </c>
      <c r="F49" s="50" t="str">
        <f t="shared" si="2"/>
        <v/>
      </c>
      <c r="G49" s="50" t="str">
        <f t="shared" si="3"/>
        <v/>
      </c>
      <c r="H49" s="50" t="str">
        <f t="shared" si="4"/>
        <v/>
      </c>
      <c r="I49" s="50" t="str">
        <f t="shared" si="5"/>
        <v/>
      </c>
    </row>
    <row r="50" spans="1:9" x14ac:dyDescent="0.25">
      <c r="A50" s="11">
        <v>9</v>
      </c>
      <c r="B50" s="54"/>
      <c r="C50" s="54"/>
      <c r="D50" s="40"/>
      <c r="E50" s="50" t="str">
        <f t="shared" si="1"/>
        <v/>
      </c>
      <c r="F50" s="50" t="str">
        <f t="shared" si="2"/>
        <v/>
      </c>
      <c r="G50" s="50" t="str">
        <f t="shared" si="3"/>
        <v/>
      </c>
      <c r="H50" s="50" t="str">
        <f t="shared" si="4"/>
        <v/>
      </c>
      <c r="I50" s="50" t="str">
        <f t="shared" si="5"/>
        <v/>
      </c>
    </row>
    <row r="51" spans="1:9" x14ac:dyDescent="0.25">
      <c r="A51" s="11">
        <v>10</v>
      </c>
      <c r="B51" s="54"/>
      <c r="C51" s="54"/>
      <c r="D51" s="40"/>
      <c r="E51" s="50" t="str">
        <f t="shared" si="1"/>
        <v/>
      </c>
      <c r="F51" s="50" t="str">
        <f t="shared" si="2"/>
        <v/>
      </c>
      <c r="G51" s="50" t="str">
        <f t="shared" si="3"/>
        <v/>
      </c>
      <c r="H51" s="50" t="str">
        <f t="shared" si="4"/>
        <v/>
      </c>
      <c r="I51" s="50" t="str">
        <f t="shared" si="5"/>
        <v/>
      </c>
    </row>
    <row r="52" spans="1:9" x14ac:dyDescent="0.25">
      <c r="A52" s="11">
        <v>11</v>
      </c>
      <c r="B52" s="54"/>
      <c r="C52" s="54"/>
      <c r="D52" s="40"/>
      <c r="E52" s="50" t="str">
        <f t="shared" si="1"/>
        <v/>
      </c>
      <c r="F52" s="50" t="str">
        <f t="shared" si="2"/>
        <v/>
      </c>
      <c r="G52" s="50" t="str">
        <f t="shared" si="3"/>
        <v/>
      </c>
      <c r="H52" s="50" t="str">
        <f t="shared" si="4"/>
        <v/>
      </c>
      <c r="I52" s="50" t="str">
        <f t="shared" si="5"/>
        <v/>
      </c>
    </row>
    <row r="53" spans="1:9" x14ac:dyDescent="0.25">
      <c r="A53" s="11">
        <v>12</v>
      </c>
      <c r="B53" s="54"/>
      <c r="C53" s="54"/>
      <c r="D53" s="40"/>
      <c r="E53" s="50" t="str">
        <f t="shared" si="1"/>
        <v/>
      </c>
      <c r="F53" s="50" t="str">
        <f t="shared" si="2"/>
        <v/>
      </c>
      <c r="G53" s="50" t="str">
        <f t="shared" si="3"/>
        <v/>
      </c>
      <c r="H53" s="50" t="str">
        <f t="shared" si="4"/>
        <v/>
      </c>
      <c r="I53" s="50" t="str">
        <f t="shared" si="5"/>
        <v/>
      </c>
    </row>
    <row r="54" spans="1:9" x14ac:dyDescent="0.25">
      <c r="A54" s="11">
        <v>13</v>
      </c>
      <c r="B54" s="54"/>
      <c r="C54" s="54"/>
      <c r="D54" s="40"/>
      <c r="E54" s="50" t="str">
        <f t="shared" si="1"/>
        <v/>
      </c>
      <c r="F54" s="50" t="str">
        <f t="shared" si="2"/>
        <v/>
      </c>
      <c r="G54" s="50" t="str">
        <f t="shared" si="3"/>
        <v/>
      </c>
      <c r="H54" s="50" t="str">
        <f t="shared" si="4"/>
        <v/>
      </c>
      <c r="I54" s="50" t="str">
        <f t="shared" si="5"/>
        <v/>
      </c>
    </row>
    <row r="55" spans="1:9" x14ac:dyDescent="0.25">
      <c r="A55" s="11">
        <v>14</v>
      </c>
      <c r="B55" s="54"/>
      <c r="C55" s="54"/>
      <c r="D55" s="40"/>
      <c r="E55" s="50" t="str">
        <f t="shared" si="1"/>
        <v/>
      </c>
      <c r="F55" s="50" t="str">
        <f t="shared" si="2"/>
        <v/>
      </c>
      <c r="G55" s="50" t="str">
        <f t="shared" si="3"/>
        <v/>
      </c>
      <c r="H55" s="50" t="str">
        <f t="shared" si="4"/>
        <v/>
      </c>
      <c r="I55" s="50" t="str">
        <f t="shared" si="5"/>
        <v/>
      </c>
    </row>
    <row r="56" spans="1:9" x14ac:dyDescent="0.25">
      <c r="A56" s="11">
        <v>15</v>
      </c>
      <c r="B56" s="54"/>
      <c r="C56" s="54"/>
      <c r="D56" s="40"/>
      <c r="E56" s="50" t="str">
        <f t="shared" si="1"/>
        <v/>
      </c>
      <c r="F56" s="50" t="str">
        <f t="shared" si="2"/>
        <v/>
      </c>
      <c r="G56" s="50" t="str">
        <f t="shared" si="3"/>
        <v/>
      </c>
      <c r="H56" s="50" t="str">
        <f t="shared" si="4"/>
        <v/>
      </c>
      <c r="I56" s="50" t="str">
        <f t="shared" si="5"/>
        <v/>
      </c>
    </row>
    <row r="57" spans="1:9" x14ac:dyDescent="0.25">
      <c r="A57" s="11">
        <v>16</v>
      </c>
      <c r="B57" s="54"/>
      <c r="C57" s="54"/>
      <c r="D57" s="40"/>
      <c r="E57" s="50" t="str">
        <f t="shared" si="1"/>
        <v/>
      </c>
      <c r="F57" s="50" t="str">
        <f t="shared" si="2"/>
        <v/>
      </c>
      <c r="G57" s="50" t="str">
        <f t="shared" si="3"/>
        <v/>
      </c>
      <c r="H57" s="50" t="str">
        <f t="shared" si="4"/>
        <v/>
      </c>
      <c r="I57" s="50" t="str">
        <f t="shared" si="5"/>
        <v/>
      </c>
    </row>
    <row r="58" spans="1:9" x14ac:dyDescent="0.25">
      <c r="A58" s="11">
        <v>17</v>
      </c>
      <c r="B58" s="54"/>
      <c r="C58" s="54"/>
      <c r="D58" s="40"/>
      <c r="E58" s="50" t="str">
        <f t="shared" si="1"/>
        <v/>
      </c>
      <c r="F58" s="50" t="str">
        <f t="shared" si="2"/>
        <v/>
      </c>
      <c r="G58" s="50" t="str">
        <f t="shared" si="3"/>
        <v/>
      </c>
      <c r="H58" s="50" t="str">
        <f t="shared" si="4"/>
        <v/>
      </c>
      <c r="I58" s="50" t="str">
        <f t="shared" si="5"/>
        <v/>
      </c>
    </row>
    <row r="59" spans="1:9" x14ac:dyDescent="0.25">
      <c r="A59" s="11">
        <v>18</v>
      </c>
      <c r="B59" s="54"/>
      <c r="C59" s="54"/>
      <c r="D59" s="40"/>
      <c r="E59" s="50" t="str">
        <f t="shared" si="1"/>
        <v/>
      </c>
      <c r="F59" s="50" t="str">
        <f t="shared" si="2"/>
        <v/>
      </c>
      <c r="G59" s="50" t="str">
        <f t="shared" si="3"/>
        <v/>
      </c>
      <c r="H59" s="50" t="str">
        <f t="shared" si="4"/>
        <v/>
      </c>
      <c r="I59" s="50" t="str">
        <f t="shared" si="5"/>
        <v/>
      </c>
    </row>
    <row r="60" spans="1:9" x14ac:dyDescent="0.25">
      <c r="A60" s="11">
        <v>19</v>
      </c>
      <c r="B60" s="54"/>
      <c r="C60" s="54"/>
      <c r="D60" s="40"/>
      <c r="E60" s="50" t="str">
        <f t="shared" si="1"/>
        <v/>
      </c>
      <c r="F60" s="50" t="str">
        <f t="shared" si="2"/>
        <v/>
      </c>
      <c r="G60" s="50" t="str">
        <f t="shared" si="3"/>
        <v/>
      </c>
      <c r="H60" s="50" t="str">
        <f t="shared" si="4"/>
        <v/>
      </c>
      <c r="I60" s="50" t="str">
        <f t="shared" si="5"/>
        <v/>
      </c>
    </row>
    <row r="61" spans="1:9" x14ac:dyDescent="0.25">
      <c r="A61" s="11">
        <v>20</v>
      </c>
      <c r="B61" s="54"/>
      <c r="C61" s="54"/>
      <c r="D61" s="40"/>
      <c r="E61" s="50" t="str">
        <f t="shared" si="1"/>
        <v/>
      </c>
      <c r="F61" s="50" t="str">
        <f t="shared" si="2"/>
        <v/>
      </c>
      <c r="G61" s="50" t="str">
        <f t="shared" si="3"/>
        <v/>
      </c>
      <c r="H61" s="50" t="str">
        <f t="shared" si="4"/>
        <v/>
      </c>
      <c r="I61" s="50" t="str">
        <f t="shared" si="5"/>
        <v/>
      </c>
    </row>
    <row r="62" spans="1:9" x14ac:dyDescent="0.25">
      <c r="A62" s="11">
        <v>21</v>
      </c>
      <c r="B62" s="54"/>
      <c r="C62" s="54"/>
      <c r="D62" s="40"/>
      <c r="E62" s="50" t="str">
        <f t="shared" si="1"/>
        <v/>
      </c>
      <c r="F62" s="50" t="str">
        <f t="shared" si="2"/>
        <v/>
      </c>
      <c r="G62" s="50" t="str">
        <f t="shared" si="3"/>
        <v/>
      </c>
      <c r="H62" s="50" t="str">
        <f t="shared" si="4"/>
        <v/>
      </c>
      <c r="I62" s="50" t="str">
        <f t="shared" si="5"/>
        <v/>
      </c>
    </row>
    <row r="63" spans="1:9" x14ac:dyDescent="0.25">
      <c r="A63" s="11">
        <v>22</v>
      </c>
      <c r="B63" s="54"/>
      <c r="C63" s="54"/>
      <c r="D63" s="40"/>
      <c r="E63" s="50" t="str">
        <f t="shared" si="1"/>
        <v/>
      </c>
      <c r="F63" s="50" t="str">
        <f t="shared" si="2"/>
        <v/>
      </c>
      <c r="G63" s="50" t="str">
        <f t="shared" si="3"/>
        <v/>
      </c>
      <c r="H63" s="50" t="str">
        <f t="shared" si="4"/>
        <v/>
      </c>
      <c r="I63" s="50" t="str">
        <f t="shared" si="5"/>
        <v/>
      </c>
    </row>
    <row r="64" spans="1:9" x14ac:dyDescent="0.25">
      <c r="A64" s="11">
        <v>23</v>
      </c>
      <c r="B64" s="54"/>
      <c r="C64" s="54"/>
      <c r="D64" s="40"/>
      <c r="E64" s="50" t="str">
        <f t="shared" si="1"/>
        <v/>
      </c>
      <c r="F64" s="50" t="str">
        <f t="shared" si="2"/>
        <v/>
      </c>
      <c r="G64" s="50" t="str">
        <f t="shared" si="3"/>
        <v/>
      </c>
      <c r="H64" s="50" t="str">
        <f t="shared" si="4"/>
        <v/>
      </c>
      <c r="I64" s="50" t="str">
        <f t="shared" si="5"/>
        <v/>
      </c>
    </row>
    <row r="65" spans="1:9" x14ac:dyDescent="0.25">
      <c r="A65" s="11">
        <v>24</v>
      </c>
      <c r="B65" s="54"/>
      <c r="C65" s="54"/>
      <c r="D65" s="40"/>
      <c r="E65" s="50" t="str">
        <f t="shared" si="1"/>
        <v/>
      </c>
      <c r="F65" s="50" t="str">
        <f t="shared" si="2"/>
        <v/>
      </c>
      <c r="G65" s="50" t="str">
        <f t="shared" si="3"/>
        <v/>
      </c>
      <c r="H65" s="50" t="str">
        <f t="shared" si="4"/>
        <v/>
      </c>
      <c r="I65" s="50" t="str">
        <f t="shared" si="5"/>
        <v/>
      </c>
    </row>
    <row r="66" spans="1:9" x14ac:dyDescent="0.25">
      <c r="A66" s="11">
        <v>25</v>
      </c>
      <c r="B66" s="54"/>
      <c r="C66" s="54"/>
      <c r="D66" s="40"/>
      <c r="E66" s="50" t="str">
        <f t="shared" si="1"/>
        <v/>
      </c>
      <c r="F66" s="50" t="str">
        <f t="shared" si="2"/>
        <v/>
      </c>
      <c r="G66" s="50" t="str">
        <f t="shared" si="3"/>
        <v/>
      </c>
      <c r="H66" s="50" t="str">
        <f t="shared" si="4"/>
        <v/>
      </c>
      <c r="I66" s="50" t="str">
        <f t="shared" si="5"/>
        <v/>
      </c>
    </row>
    <row r="67" spans="1:9" x14ac:dyDescent="0.25">
      <c r="A67" s="11">
        <v>26</v>
      </c>
      <c r="B67" s="54"/>
      <c r="C67" s="54"/>
      <c r="D67" s="40"/>
      <c r="E67" s="50" t="str">
        <f t="shared" si="1"/>
        <v/>
      </c>
      <c r="F67" s="50" t="str">
        <f t="shared" si="2"/>
        <v/>
      </c>
      <c r="G67" s="50" t="str">
        <f t="shared" si="3"/>
        <v/>
      </c>
      <c r="H67" s="50" t="str">
        <f t="shared" si="4"/>
        <v/>
      </c>
      <c r="I67" s="50" t="str">
        <f t="shared" si="5"/>
        <v/>
      </c>
    </row>
    <row r="68" spans="1:9" x14ac:dyDescent="0.25">
      <c r="A68" s="11">
        <v>27</v>
      </c>
      <c r="B68" s="54"/>
      <c r="C68" s="54"/>
      <c r="D68" s="40"/>
      <c r="E68" s="50" t="str">
        <f t="shared" si="1"/>
        <v/>
      </c>
      <c r="F68" s="50" t="str">
        <f t="shared" si="2"/>
        <v/>
      </c>
      <c r="G68" s="50" t="str">
        <f t="shared" si="3"/>
        <v/>
      </c>
      <c r="H68" s="50" t="str">
        <f t="shared" si="4"/>
        <v/>
      </c>
      <c r="I68" s="50" t="str">
        <f t="shared" si="5"/>
        <v/>
      </c>
    </row>
    <row r="69" spans="1:9" x14ac:dyDescent="0.25">
      <c r="A69" s="11">
        <v>28</v>
      </c>
      <c r="B69" s="54"/>
      <c r="C69" s="54"/>
      <c r="D69" s="40"/>
      <c r="E69" s="50" t="str">
        <f t="shared" si="1"/>
        <v/>
      </c>
      <c r="F69" s="50" t="str">
        <f t="shared" si="2"/>
        <v/>
      </c>
      <c r="G69" s="50" t="str">
        <f t="shared" si="3"/>
        <v/>
      </c>
      <c r="H69" s="50" t="str">
        <f t="shared" si="4"/>
        <v/>
      </c>
      <c r="I69" s="50" t="str">
        <f t="shared" si="5"/>
        <v/>
      </c>
    </row>
    <row r="70" spans="1:9" x14ac:dyDescent="0.25">
      <c r="A70" s="11">
        <v>29</v>
      </c>
      <c r="B70" s="54"/>
      <c r="C70" s="54"/>
      <c r="D70" s="40"/>
      <c r="E70" s="50" t="str">
        <f t="shared" si="1"/>
        <v/>
      </c>
      <c r="F70" s="50" t="str">
        <f t="shared" si="2"/>
        <v/>
      </c>
      <c r="G70" s="50" t="str">
        <f t="shared" si="3"/>
        <v/>
      </c>
      <c r="H70" s="50" t="str">
        <f t="shared" si="4"/>
        <v/>
      </c>
      <c r="I70" s="50" t="str">
        <f t="shared" si="5"/>
        <v/>
      </c>
    </row>
    <row r="71" spans="1:9" x14ac:dyDescent="0.25">
      <c r="A71" s="11">
        <v>30</v>
      </c>
      <c r="B71" s="54"/>
      <c r="C71" s="54"/>
      <c r="D71" s="40"/>
      <c r="E71" s="50" t="str">
        <f t="shared" si="1"/>
        <v/>
      </c>
      <c r="F71" s="50" t="str">
        <f t="shared" ref="F71:F76" si="6">IF(AND(D71&gt;=12,D71&lt;=40),0.25,"")</f>
        <v/>
      </c>
      <c r="G71" s="50" t="str">
        <f t="shared" ref="G71:G76" si="7">IF(AND(D71&gt;=41,D71&lt;=100),0.4,"")</f>
        <v/>
      </c>
      <c r="H71" s="50" t="str">
        <f t="shared" ref="H71:H76" si="8">IF(AND(D71&gt;=101,D71&lt;=200),0.55,"")</f>
        <v/>
      </c>
      <c r="I71" s="50" t="str">
        <f t="shared" ref="I71:I76" si="9">IF(AND(D71&gt;=201),0.7,"")</f>
        <v/>
      </c>
    </row>
    <row r="72" spans="1:9" x14ac:dyDescent="0.25">
      <c r="A72" s="11">
        <v>31</v>
      </c>
      <c r="B72" s="54"/>
      <c r="C72" s="54"/>
      <c r="D72" s="40"/>
      <c r="E72" s="50" t="str">
        <f t="shared" si="1"/>
        <v/>
      </c>
      <c r="F72" s="50" t="str">
        <f t="shared" si="6"/>
        <v/>
      </c>
      <c r="G72" s="50" t="str">
        <f t="shared" si="7"/>
        <v/>
      </c>
      <c r="H72" s="50" t="str">
        <f t="shared" si="8"/>
        <v/>
      </c>
      <c r="I72" s="50" t="str">
        <f t="shared" si="9"/>
        <v/>
      </c>
    </row>
    <row r="73" spans="1:9" x14ac:dyDescent="0.25">
      <c r="A73" s="11">
        <v>32</v>
      </c>
      <c r="B73" s="54"/>
      <c r="C73" s="54"/>
      <c r="D73" s="40"/>
      <c r="E73" s="50" t="str">
        <f t="shared" si="1"/>
        <v/>
      </c>
      <c r="F73" s="50" t="str">
        <f t="shared" si="6"/>
        <v/>
      </c>
      <c r="G73" s="50" t="str">
        <f t="shared" si="7"/>
        <v/>
      </c>
      <c r="H73" s="50" t="str">
        <f t="shared" si="8"/>
        <v/>
      </c>
      <c r="I73" s="50" t="str">
        <f t="shared" si="9"/>
        <v/>
      </c>
    </row>
    <row r="74" spans="1:9" x14ac:dyDescent="0.25">
      <c r="A74" s="11">
        <v>33</v>
      </c>
      <c r="B74" s="54"/>
      <c r="C74" s="54"/>
      <c r="D74" s="40"/>
      <c r="E74" s="50" t="str">
        <f t="shared" si="1"/>
        <v/>
      </c>
      <c r="F74" s="50" t="str">
        <f t="shared" si="6"/>
        <v/>
      </c>
      <c r="G74" s="50" t="str">
        <f t="shared" si="7"/>
        <v/>
      </c>
      <c r="H74" s="50" t="str">
        <f t="shared" si="8"/>
        <v/>
      </c>
      <c r="I74" s="50" t="str">
        <f t="shared" si="9"/>
        <v/>
      </c>
    </row>
    <row r="75" spans="1:9" x14ac:dyDescent="0.25">
      <c r="A75" s="11">
        <v>34</v>
      </c>
      <c r="B75" s="54"/>
      <c r="C75" s="54"/>
      <c r="D75" s="40"/>
      <c r="E75" s="50" t="str">
        <f t="shared" si="1"/>
        <v/>
      </c>
      <c r="F75" s="50" t="str">
        <f t="shared" si="6"/>
        <v/>
      </c>
      <c r="G75" s="50" t="str">
        <f t="shared" si="7"/>
        <v/>
      </c>
      <c r="H75" s="50" t="str">
        <f t="shared" si="8"/>
        <v/>
      </c>
      <c r="I75" s="50" t="str">
        <f t="shared" si="9"/>
        <v/>
      </c>
    </row>
    <row r="76" spans="1:9" x14ac:dyDescent="0.25">
      <c r="A76" s="11">
        <v>35</v>
      </c>
      <c r="B76" s="54"/>
      <c r="C76" s="54"/>
      <c r="D76" s="40"/>
      <c r="E76" s="50" t="str">
        <f t="shared" si="1"/>
        <v/>
      </c>
      <c r="F76" s="50" t="str">
        <f t="shared" si="6"/>
        <v/>
      </c>
      <c r="G76" s="50" t="str">
        <f t="shared" si="7"/>
        <v/>
      </c>
      <c r="H76" s="50" t="str">
        <f t="shared" si="8"/>
        <v/>
      </c>
      <c r="I76" s="50" t="str">
        <f t="shared" si="9"/>
        <v/>
      </c>
    </row>
    <row r="77" spans="1:9" x14ac:dyDescent="0.25">
      <c r="A77" s="11">
        <v>36</v>
      </c>
      <c r="B77" s="54"/>
      <c r="C77" s="54"/>
      <c r="D77" s="40"/>
      <c r="E77" s="50" t="str">
        <f t="shared" si="1"/>
        <v/>
      </c>
      <c r="F77" s="50" t="str">
        <f t="shared" ref="F77:F81" si="10">IF(AND(D77&gt;=12,D77&lt;=40),0.25,"")</f>
        <v/>
      </c>
      <c r="G77" s="50" t="str">
        <f t="shared" ref="G77:G81" si="11">IF(AND(D77&gt;=41,D77&lt;=100),0.4,"")</f>
        <v/>
      </c>
      <c r="H77" s="50" t="str">
        <f t="shared" ref="H77:H81" si="12">IF(AND(D77&gt;=101,D77&lt;=200),0.55,"")</f>
        <v/>
      </c>
      <c r="I77" s="50" t="str">
        <f t="shared" ref="I77:I81" si="13">IF(AND(D77&gt;=201),0.7,"")</f>
        <v/>
      </c>
    </row>
    <row r="78" spans="1:9" x14ac:dyDescent="0.25">
      <c r="A78" s="11">
        <v>37</v>
      </c>
      <c r="B78" s="54"/>
      <c r="C78" s="54"/>
      <c r="D78" s="40"/>
      <c r="E78" s="50" t="str">
        <f t="shared" si="1"/>
        <v/>
      </c>
      <c r="F78" s="50" t="str">
        <f t="shared" si="10"/>
        <v/>
      </c>
      <c r="G78" s="50" t="str">
        <f t="shared" si="11"/>
        <v/>
      </c>
      <c r="H78" s="50" t="str">
        <f t="shared" si="12"/>
        <v/>
      </c>
      <c r="I78" s="50" t="str">
        <f t="shared" si="13"/>
        <v/>
      </c>
    </row>
    <row r="79" spans="1:9" x14ac:dyDescent="0.25">
      <c r="A79" s="11">
        <v>38</v>
      </c>
      <c r="B79" s="54"/>
      <c r="C79" s="54"/>
      <c r="D79" s="40"/>
      <c r="E79" s="50" t="str">
        <f t="shared" si="1"/>
        <v/>
      </c>
      <c r="F79" s="50" t="str">
        <f t="shared" si="10"/>
        <v/>
      </c>
      <c r="G79" s="50" t="str">
        <f t="shared" si="11"/>
        <v/>
      </c>
      <c r="H79" s="50" t="str">
        <f t="shared" si="12"/>
        <v/>
      </c>
      <c r="I79" s="50" t="str">
        <f t="shared" si="13"/>
        <v/>
      </c>
    </row>
    <row r="80" spans="1:9" x14ac:dyDescent="0.25">
      <c r="A80" s="11">
        <v>39</v>
      </c>
      <c r="B80" s="54"/>
      <c r="C80" s="54"/>
      <c r="D80" s="40"/>
      <c r="E80" s="50" t="str">
        <f t="shared" si="1"/>
        <v/>
      </c>
      <c r="F80" s="50" t="str">
        <f t="shared" si="10"/>
        <v/>
      </c>
      <c r="G80" s="50" t="str">
        <f t="shared" si="11"/>
        <v/>
      </c>
      <c r="H80" s="50" t="str">
        <f t="shared" si="12"/>
        <v/>
      </c>
      <c r="I80" s="50" t="str">
        <f t="shared" si="13"/>
        <v/>
      </c>
    </row>
    <row r="81" spans="1:11" x14ac:dyDescent="0.25">
      <c r="A81" s="11">
        <v>40</v>
      </c>
      <c r="B81" s="54"/>
      <c r="C81" s="54"/>
      <c r="D81" s="40"/>
      <c r="E81" s="50" t="str">
        <f t="shared" si="1"/>
        <v/>
      </c>
      <c r="F81" s="50" t="str">
        <f t="shared" si="10"/>
        <v/>
      </c>
      <c r="G81" s="50" t="str">
        <f t="shared" si="11"/>
        <v/>
      </c>
      <c r="H81" s="50" t="str">
        <f t="shared" si="12"/>
        <v/>
      </c>
      <c r="I81" s="50" t="str">
        <f t="shared" si="13"/>
        <v/>
      </c>
    </row>
    <row r="82" spans="1:11" ht="15" customHeight="1" x14ac:dyDescent="0.25">
      <c r="A82" s="16"/>
      <c r="B82" s="17"/>
      <c r="C82" s="17"/>
      <c r="D82" s="98"/>
      <c r="E82" s="51">
        <f>SUM(E42:E81)</f>
        <v>0</v>
      </c>
      <c r="F82" s="51">
        <f>SUM(F42:F81)</f>
        <v>0</v>
      </c>
      <c r="G82" s="51">
        <f>SUM(G42:G81)</f>
        <v>0</v>
      </c>
      <c r="H82" s="51">
        <f>SUM(H42:H81)</f>
        <v>0</v>
      </c>
      <c r="I82" s="51">
        <f>SUM(I42:I81)</f>
        <v>0</v>
      </c>
    </row>
    <row r="83" spans="1:11" ht="15.75" thickBot="1" x14ac:dyDescent="0.3">
      <c r="A83" s="90"/>
      <c r="B83" s="91"/>
      <c r="C83" s="91"/>
      <c r="D83" s="91"/>
      <c r="E83" s="55">
        <f>SUM(E82:I82)</f>
        <v>0</v>
      </c>
      <c r="F83" s="55"/>
      <c r="G83" s="55"/>
      <c r="H83" s="55"/>
      <c r="I83" s="55"/>
      <c r="J83" s="97"/>
      <c r="K83" s="97"/>
    </row>
    <row r="84" spans="1:11" ht="23.25" customHeight="1" thickBot="1" x14ac:dyDescent="0.3">
      <c r="A84" s="62" t="s">
        <v>29</v>
      </c>
      <c r="B84" s="63"/>
      <c r="C84" s="63"/>
      <c r="D84" s="63"/>
      <c r="E84" s="64"/>
      <c r="F84" s="37">
        <f>IF(E83&gt;4,4,E83)</f>
        <v>0</v>
      </c>
      <c r="G84" s="43"/>
      <c r="H84" s="43"/>
      <c r="I84" s="44"/>
      <c r="J84" s="44"/>
    </row>
    <row r="85" spans="1:11" x14ac:dyDescent="0.25">
      <c r="A85" s="8"/>
      <c r="B85" s="20"/>
      <c r="C85" s="20"/>
      <c r="D85" s="20"/>
      <c r="E85" s="20"/>
      <c r="F85" s="20"/>
      <c r="G85" s="45"/>
      <c r="H85" s="44"/>
      <c r="I85" s="44"/>
      <c r="J85" s="44"/>
    </row>
    <row r="86" spans="1:11" ht="35.25" customHeight="1" x14ac:dyDescent="0.25">
      <c r="A86" s="72" t="s">
        <v>34</v>
      </c>
      <c r="B86" s="73"/>
      <c r="C86" s="73"/>
      <c r="D86" s="73"/>
      <c r="E86" s="73"/>
      <c r="F86" s="74"/>
      <c r="G86" s="46"/>
      <c r="H86" s="48"/>
      <c r="I86" s="49"/>
      <c r="J86" s="49"/>
      <c r="K86" s="44"/>
    </row>
    <row r="87" spans="1:11" x14ac:dyDescent="0.25">
      <c r="A87" s="56" t="s">
        <v>24</v>
      </c>
      <c r="B87" s="57"/>
      <c r="C87" s="57"/>
      <c r="D87" s="58" t="s">
        <v>7</v>
      </c>
      <c r="E87" s="59"/>
      <c r="F87" s="36" t="s">
        <v>13</v>
      </c>
      <c r="G87" s="44"/>
      <c r="H87" s="10" t="s">
        <v>16</v>
      </c>
      <c r="I87" s="10" t="s">
        <v>17</v>
      </c>
      <c r="J87" s="10" t="s">
        <v>18</v>
      </c>
      <c r="K87" s="44"/>
    </row>
    <row r="88" spans="1:11" x14ac:dyDescent="0.25">
      <c r="A88" s="11">
        <v>1</v>
      </c>
      <c r="B88" s="60"/>
      <c r="C88" s="61"/>
      <c r="D88" s="82"/>
      <c r="E88" s="83"/>
      <c r="F88" s="23" t="str">
        <f>IF(D88&lt;&gt;"",INDEX(T_barem_titulacio,MATCH(D88,L_titulacio,0),3),"")</f>
        <v/>
      </c>
      <c r="G88" s="44"/>
      <c r="H88" s="53" t="s">
        <v>35</v>
      </c>
      <c r="I88" s="10" t="s">
        <v>19</v>
      </c>
      <c r="J88" s="10">
        <v>1</v>
      </c>
      <c r="K88" s="44"/>
    </row>
    <row r="89" spans="1:11" x14ac:dyDescent="0.25">
      <c r="A89" s="11">
        <v>2</v>
      </c>
      <c r="B89" s="60"/>
      <c r="C89" s="61"/>
      <c r="D89" s="82"/>
      <c r="E89" s="83"/>
      <c r="F89" s="23" t="str">
        <f>IF(D89&lt;&gt;"",INDEX(T_barem_titulacio,MATCH(D89,L_titulacio,0),3),"")</f>
        <v/>
      </c>
      <c r="G89" s="44"/>
      <c r="H89" s="53" t="s">
        <v>36</v>
      </c>
      <c r="I89" s="10" t="s">
        <v>19</v>
      </c>
      <c r="J89" s="10">
        <v>0.75</v>
      </c>
      <c r="K89" s="44"/>
    </row>
    <row r="90" spans="1:11" ht="15.75" thickBot="1" x14ac:dyDescent="0.3">
      <c r="A90" s="30"/>
      <c r="B90" s="31"/>
      <c r="C90" s="31"/>
      <c r="D90" s="31"/>
      <c r="E90" s="31"/>
      <c r="F90" s="39">
        <f>SUM(F87:F89)</f>
        <v>0</v>
      </c>
      <c r="G90" s="44"/>
      <c r="H90" s="52"/>
      <c r="I90" s="52"/>
      <c r="J90" s="52"/>
      <c r="K90" s="44"/>
    </row>
    <row r="91" spans="1:11" ht="23.25" customHeight="1" thickBot="1" x14ac:dyDescent="0.3">
      <c r="A91" s="62" t="s">
        <v>12</v>
      </c>
      <c r="B91" s="63"/>
      <c r="C91" s="63"/>
      <c r="D91" s="63"/>
      <c r="E91" s="64"/>
      <c r="F91" s="38">
        <f>IF(F90&gt;1.5,1.5,F90)</f>
        <v>0</v>
      </c>
      <c r="G91" s="44"/>
      <c r="H91" s="47"/>
      <c r="I91" s="44"/>
      <c r="J91" s="44"/>
    </row>
    <row r="92" spans="1:11" x14ac:dyDescent="0.25">
      <c r="A92" s="12"/>
      <c r="B92" s="12"/>
      <c r="C92" s="12"/>
      <c r="D92" s="12"/>
      <c r="E92" s="13"/>
      <c r="F92" s="13"/>
    </row>
    <row r="93" spans="1:11" ht="15.75" thickBot="1" x14ac:dyDescent="0.3">
      <c r="A93" s="27"/>
      <c r="B93" s="28"/>
      <c r="C93" s="28"/>
      <c r="D93" s="28"/>
      <c r="E93" s="26"/>
      <c r="F93" s="26"/>
    </row>
    <row r="94" spans="1:11" ht="37.5" customHeight="1" thickBot="1" x14ac:dyDescent="0.3">
      <c r="A94" s="79" t="s">
        <v>15</v>
      </c>
      <c r="B94" s="80"/>
      <c r="C94" s="80"/>
      <c r="D94" s="80"/>
      <c r="E94" s="81"/>
      <c r="F94" s="42">
        <f>F36+F84+F91</f>
        <v>0</v>
      </c>
    </row>
  </sheetData>
  <sheetProtection algorithmName="SHA-512" hashValue="JS67xXiSCY6gJ1iEBkEOzXWk8hwE5/3Hqh5HkU0KgHYyPqPgSOi3Vg7JTysDUh8DfZrUv2HStEVt5DMHQXMepw==" saltValue="9GF+P9LVoMwzXgVoOWBfIg==" spinCount="100000" sheet="1" objects="1" scenarios="1"/>
  <protectedRanges>
    <protectedRange sqref="A4:F4" name="Rango1"/>
  </protectedRanges>
  <mergeCells count="67">
    <mergeCell ref="B43:C43"/>
    <mergeCell ref="B44:C44"/>
    <mergeCell ref="B45:C45"/>
    <mergeCell ref="E7:F7"/>
    <mergeCell ref="B49:C49"/>
    <mergeCell ref="A39:I39"/>
    <mergeCell ref="A1:F1"/>
    <mergeCell ref="D34:E34"/>
    <mergeCell ref="A6:C6"/>
    <mergeCell ref="A7:D7"/>
    <mergeCell ref="A94:E94"/>
    <mergeCell ref="A86:F86"/>
    <mergeCell ref="B89:C89"/>
    <mergeCell ref="D88:E88"/>
    <mergeCell ref="D89:E89"/>
    <mergeCell ref="A91:E91"/>
    <mergeCell ref="A3:F3"/>
    <mergeCell ref="A4:F4"/>
    <mergeCell ref="E6:F6"/>
    <mergeCell ref="A36:E36"/>
    <mergeCell ref="A8:F8"/>
    <mergeCell ref="A10:F10"/>
    <mergeCell ref="A12:C12"/>
    <mergeCell ref="D12:F12"/>
    <mergeCell ref="A84:E84"/>
    <mergeCell ref="A83:D83"/>
    <mergeCell ref="B41:C41"/>
    <mergeCell ref="B42:C42"/>
    <mergeCell ref="B88:C88"/>
    <mergeCell ref="B46:C46"/>
    <mergeCell ref="B47:C47"/>
    <mergeCell ref="B48:C48"/>
    <mergeCell ref="B52:C52"/>
    <mergeCell ref="B53:C53"/>
    <mergeCell ref="B50:C50"/>
    <mergeCell ref="B51:C51"/>
    <mergeCell ref="B75:C75"/>
    <mergeCell ref="B76:C76"/>
    <mergeCell ref="B81:C81"/>
    <mergeCell ref="B72:C72"/>
    <mergeCell ref="B73:C73"/>
    <mergeCell ref="B74:C74"/>
    <mergeCell ref="B77:C77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A87:C87"/>
    <mergeCell ref="D87:E87"/>
    <mergeCell ref="B78:C78"/>
    <mergeCell ref="B79:C79"/>
    <mergeCell ref="B80:C80"/>
    <mergeCell ref="E83:I83"/>
  </mergeCells>
  <phoneticPr fontId="23" type="noConversion"/>
  <dataValidations count="1">
    <dataValidation type="list" allowBlank="1" showInputMessage="1" showErrorMessage="1" sqref="D88:D89" xr:uid="{00000000-0002-0000-0000-000000000000}">
      <formula1>$H$88:$H$89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MÈRITS </vt:lpstr>
      <vt:lpstr>L_titulacio</vt:lpstr>
      <vt:lpstr>T_barem_titulacio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Manel Hita</dc:creator>
  <cp:lastModifiedBy>M. Jose Medina Bueno</cp:lastModifiedBy>
  <dcterms:created xsi:type="dcterms:W3CDTF">2019-02-03T17:32:26Z</dcterms:created>
  <dcterms:modified xsi:type="dcterms:W3CDTF">2024-02-28T10:59:58Z</dcterms:modified>
</cp:coreProperties>
</file>