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G:\Personal\COMPARTICIONS\RECLUTAMENT\PROCESSOS SELECTIUS\OPO\PAMO_OOP\PAMO 2023\23-C_PAMO_PE-PROMINT23-6 Sergent\"/>
    </mc:Choice>
  </mc:AlternateContent>
  <xr:revisionPtr revIDLastSave="0" documentId="13_ncr:1_{C12FDE80-3175-4AA2-A0D8-2C563D15631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ÈRITS" sheetId="2" r:id="rId1"/>
    <sheet name="Hoja2" sheetId="4" state="hidden" r:id="rId2"/>
  </sheets>
  <definedNames>
    <definedName name="_xlnm.Print_Area" localSheetId="0">MÈRITS!$A$1:$H$121</definedName>
    <definedName name="L_nivell">Tabla1[Columna1]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4" i="2" l="1"/>
  <c r="G116" i="2" l="1"/>
  <c r="E67" i="2"/>
  <c r="E44" i="2"/>
  <c r="G14" i="2"/>
  <c r="G15" i="2"/>
  <c r="G16" i="2"/>
  <c r="G17" i="2"/>
  <c r="G23" i="2"/>
  <c r="G24" i="2"/>
  <c r="G25" i="2"/>
  <c r="G26" i="2"/>
  <c r="G22" i="2"/>
  <c r="E68" i="2"/>
  <c r="F68" i="2"/>
  <c r="G68" i="2"/>
  <c r="H68" i="2"/>
  <c r="E69" i="2"/>
  <c r="F69" i="2"/>
  <c r="G69" i="2"/>
  <c r="H69" i="2"/>
  <c r="E70" i="2"/>
  <c r="F70" i="2"/>
  <c r="G70" i="2"/>
  <c r="H70" i="2"/>
  <c r="E71" i="2"/>
  <c r="F71" i="2"/>
  <c r="G71" i="2"/>
  <c r="H71" i="2"/>
  <c r="E72" i="2"/>
  <c r="F72" i="2"/>
  <c r="G72" i="2"/>
  <c r="H72" i="2"/>
  <c r="E73" i="2"/>
  <c r="F73" i="2"/>
  <c r="G73" i="2"/>
  <c r="H73" i="2"/>
  <c r="E74" i="2"/>
  <c r="F74" i="2"/>
  <c r="G74" i="2"/>
  <c r="H74" i="2"/>
  <c r="E75" i="2"/>
  <c r="F75" i="2"/>
  <c r="G75" i="2"/>
  <c r="H75" i="2"/>
  <c r="E76" i="2"/>
  <c r="F76" i="2"/>
  <c r="G76" i="2"/>
  <c r="H76" i="2"/>
  <c r="E77" i="2"/>
  <c r="F77" i="2"/>
  <c r="G77" i="2"/>
  <c r="H77" i="2"/>
  <c r="E78" i="2"/>
  <c r="F78" i="2"/>
  <c r="G78" i="2"/>
  <c r="H78" i="2"/>
  <c r="E79" i="2"/>
  <c r="F79" i="2"/>
  <c r="G79" i="2"/>
  <c r="H79" i="2"/>
  <c r="E80" i="2"/>
  <c r="F80" i="2"/>
  <c r="G80" i="2"/>
  <c r="H80" i="2"/>
  <c r="E81" i="2"/>
  <c r="F81" i="2"/>
  <c r="G81" i="2"/>
  <c r="H81" i="2"/>
  <c r="E82" i="2"/>
  <c r="F82" i="2"/>
  <c r="G82" i="2"/>
  <c r="H82" i="2"/>
  <c r="E83" i="2"/>
  <c r="F83" i="2"/>
  <c r="G83" i="2"/>
  <c r="H83" i="2"/>
  <c r="E84" i="2"/>
  <c r="F84" i="2"/>
  <c r="G84" i="2"/>
  <c r="H84" i="2"/>
  <c r="E85" i="2"/>
  <c r="F85" i="2"/>
  <c r="G85" i="2"/>
  <c r="H85" i="2"/>
  <c r="E86" i="2"/>
  <c r="F86" i="2"/>
  <c r="G86" i="2"/>
  <c r="H86" i="2"/>
  <c r="H67" i="2"/>
  <c r="G67" i="2"/>
  <c r="F67" i="2"/>
  <c r="E43" i="2"/>
  <c r="F43" i="2"/>
  <c r="G43" i="2"/>
  <c r="H43" i="2"/>
  <c r="F44" i="2"/>
  <c r="G44" i="2"/>
  <c r="H44" i="2"/>
  <c r="E45" i="2"/>
  <c r="F45" i="2"/>
  <c r="G45" i="2"/>
  <c r="H45" i="2"/>
  <c r="E46" i="2"/>
  <c r="F46" i="2"/>
  <c r="G46" i="2"/>
  <c r="H46" i="2"/>
  <c r="E47" i="2"/>
  <c r="F47" i="2"/>
  <c r="G47" i="2"/>
  <c r="H47" i="2"/>
  <c r="E48" i="2"/>
  <c r="F48" i="2"/>
  <c r="G48" i="2"/>
  <c r="H48" i="2"/>
  <c r="E49" i="2"/>
  <c r="F49" i="2"/>
  <c r="G49" i="2"/>
  <c r="H49" i="2"/>
  <c r="E50" i="2"/>
  <c r="F50" i="2"/>
  <c r="G50" i="2"/>
  <c r="H50" i="2"/>
  <c r="E51" i="2"/>
  <c r="F51" i="2"/>
  <c r="G51" i="2"/>
  <c r="H51" i="2"/>
  <c r="E52" i="2"/>
  <c r="F52" i="2"/>
  <c r="G52" i="2"/>
  <c r="H52" i="2"/>
  <c r="E53" i="2"/>
  <c r="F53" i="2"/>
  <c r="G53" i="2"/>
  <c r="H53" i="2"/>
  <c r="E54" i="2"/>
  <c r="F54" i="2"/>
  <c r="G54" i="2"/>
  <c r="H54" i="2"/>
  <c r="E55" i="2"/>
  <c r="F55" i="2"/>
  <c r="G55" i="2"/>
  <c r="H55" i="2"/>
  <c r="E56" i="2"/>
  <c r="F56" i="2"/>
  <c r="G56" i="2"/>
  <c r="H56" i="2"/>
  <c r="E57" i="2"/>
  <c r="F57" i="2"/>
  <c r="G57" i="2"/>
  <c r="H57" i="2"/>
  <c r="E58" i="2"/>
  <c r="F58" i="2"/>
  <c r="G58" i="2"/>
  <c r="H58" i="2"/>
  <c r="E59" i="2"/>
  <c r="F59" i="2"/>
  <c r="G59" i="2"/>
  <c r="H59" i="2"/>
  <c r="E60" i="2"/>
  <c r="F60" i="2"/>
  <c r="G60" i="2"/>
  <c r="H60" i="2"/>
  <c r="E61" i="2"/>
  <c r="F61" i="2"/>
  <c r="G61" i="2"/>
  <c r="H61" i="2"/>
  <c r="H42" i="2"/>
  <c r="G42" i="2"/>
  <c r="F42" i="2"/>
  <c r="E42" i="2"/>
  <c r="G13" i="2"/>
  <c r="G18" i="2" l="1"/>
  <c r="G27" i="2"/>
  <c r="E87" i="2"/>
  <c r="G117" i="2"/>
  <c r="F87" i="2"/>
  <c r="G87" i="2"/>
  <c r="H87" i="2"/>
  <c r="G95" i="2"/>
  <c r="G96" i="2" s="1"/>
  <c r="E62" i="2"/>
  <c r="H62" i="2"/>
  <c r="F62" i="2"/>
  <c r="G62" i="2"/>
  <c r="G28" i="2" l="1"/>
  <c r="G30" i="2" s="1"/>
  <c r="E88" i="2"/>
  <c r="E63" i="2"/>
  <c r="D89" i="2" l="1"/>
  <c r="G90" i="2" s="1"/>
  <c r="G35" i="2"/>
  <c r="G34" i="2"/>
  <c r="F36" i="2" l="1"/>
  <c r="F37" i="2" l="1"/>
  <c r="G120" i="2" s="1"/>
  <c r="G121" i="2" l="1"/>
</calcChain>
</file>

<file path=xl/sharedStrings.xml><?xml version="1.0" encoding="utf-8"?>
<sst xmlns="http://schemas.openxmlformats.org/spreadsheetml/2006/main" count="70" uniqueCount="54">
  <si>
    <t>PROCES SELECTIU</t>
  </si>
  <si>
    <t>COGNOMS</t>
  </si>
  <si>
    <t>NOM</t>
  </si>
  <si>
    <t>DNI</t>
  </si>
  <si>
    <t>* Tots els camps són obligatoris, les àrees ombrejades no s'han d'emplenar són cel·les de valoració orientativa.</t>
  </si>
  <si>
    <t>NÚM. ORDRE</t>
  </si>
  <si>
    <t xml:space="preserve">LLOC DE TREBALL </t>
  </si>
  <si>
    <t>DATA D'INICI</t>
  </si>
  <si>
    <t>DATA FI</t>
  </si>
  <si>
    <t>Formulari de valoració prèvia de mèrits per formació</t>
  </si>
  <si>
    <t>Barem</t>
  </si>
  <si>
    <t>NOM DE L'ACCIÓ FORMATIVA</t>
  </si>
  <si>
    <t>NÚM. D'HORES</t>
  </si>
  <si>
    <t xml:space="preserve"> </t>
  </si>
  <si>
    <t>NO</t>
  </si>
  <si>
    <t>TOTAL</t>
  </si>
  <si>
    <t>Punts</t>
  </si>
  <si>
    <t>TOTAL TITULACIONS ACADÈMIQUES (MÀXIM 1,5 PUNTS)</t>
  </si>
  <si>
    <t>Puntuació</t>
  </si>
  <si>
    <t>Doctorat</t>
  </si>
  <si>
    <t>PROMOCIÓ INTERNA UNA PLAÇA DE SERGENT</t>
  </si>
  <si>
    <t>TOTAL EXPERIÈNCIA PROFESSIONAL (MÀXIM 3 PUNTS)</t>
  </si>
  <si>
    <t xml:space="preserve">B) TITULACIONS ACADÈMIQUES </t>
  </si>
  <si>
    <t>A1</t>
  </si>
  <si>
    <t>A2</t>
  </si>
  <si>
    <t>TOTAL TITULACIONS ACADÈMIQUES</t>
  </si>
  <si>
    <t>MÀXIM 1,5 PUNTS</t>
  </si>
  <si>
    <t>C1) Formació cursos ISPC</t>
  </si>
  <si>
    <t xml:space="preserve">TOTAL CATALÀ </t>
  </si>
  <si>
    <t>TOTAL MÈRITS POLICIALS</t>
  </si>
  <si>
    <t>C2) Assistència a seminaris, jornades o altres activitats formatives d'interés policial</t>
  </si>
  <si>
    <t>TOTAL FORMACIÓ C1</t>
  </si>
  <si>
    <t>TOTAL FORMACIÓ MÀXIM 3 PUNTS</t>
  </si>
  <si>
    <t>E) Mèrits policials (màxim 2 punts)</t>
  </si>
  <si>
    <t>TOTAL MÈRITS POLICIALS MÀXIM 2 PUNTS</t>
  </si>
  <si>
    <t>D) Coneixement llengua catalana (màxim 1 punt)</t>
  </si>
  <si>
    <t>TOTAL CATALÀ MÀXIM 1 PUNT</t>
  </si>
  <si>
    <t>COS POLICIAL</t>
  </si>
  <si>
    <t>21 - 40 h</t>
  </si>
  <si>
    <t>41 - 100 h</t>
  </si>
  <si>
    <t>&gt; 100 h</t>
  </si>
  <si>
    <t>&lt; 21 h</t>
  </si>
  <si>
    <t>TOTAL FORMACIÓ C2</t>
  </si>
  <si>
    <t>TOTAL A.1</t>
  </si>
  <si>
    <t>A. EXPERIÈNCIA PROFESSIONAL</t>
  </si>
  <si>
    <t>A.2. Per serveis policials prestats com a CAPORAL d'altres cossos  (0,20 punts * semestre treballat)</t>
  </si>
  <si>
    <t>A.1. Per serveis policials prestats com a CAPORAL a Olesa, superiors als 2 anys establerts com a requisit específic  (0,40 punts * semestre treballat)</t>
  </si>
  <si>
    <t>TOTAL A.2</t>
  </si>
  <si>
    <t>SUMATORI MÈRITS</t>
  </si>
  <si>
    <t>TOTAL MÈRITS (MÀXIM 10 PUNTS)</t>
  </si>
  <si>
    <t>Nivell suficiència C1</t>
  </si>
  <si>
    <t>Nivell superior C2</t>
  </si>
  <si>
    <t>Columna1</t>
  </si>
  <si>
    <t>Columna2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</si>
</sst>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i/>
      <sz val="9"/>
      <color theme="1"/>
      <name val="Verdana"/>
      <family val="2"/>
    </font>
    <font>
      <b/>
      <sz val="11"/>
      <color theme="1"/>
      <name val="Verdana"/>
      <family val="2"/>
    </font>
    <font>
      <b/>
      <sz val="13"/>
      <color theme="1"/>
      <name val="Verdana"/>
      <family val="2"/>
    </font>
    <font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1"/>
      <name val="Verdana"/>
      <family val="2"/>
    </font>
    <font>
      <sz val="11"/>
      <color theme="0" tint="-4.9989318521683403E-2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Verdana"/>
      <family val="2"/>
    </font>
    <font>
      <sz val="12"/>
      <color theme="1"/>
      <name val="Verdana"/>
      <family val="2"/>
    </font>
    <font>
      <i/>
      <sz val="12"/>
      <color theme="1"/>
      <name val="Verdana"/>
      <family val="2"/>
    </font>
    <font>
      <sz val="11"/>
      <color theme="1" tint="0.34998626667073579"/>
      <name val="Calibri"/>
      <family val="2"/>
      <scheme val="minor"/>
    </font>
    <font>
      <b/>
      <sz val="14"/>
      <color theme="1"/>
      <name val="Verdana"/>
      <family val="2"/>
    </font>
    <font>
      <sz val="10"/>
      <color theme="1"/>
      <name val="Verdana"/>
      <family val="2"/>
    </font>
    <font>
      <sz val="9"/>
      <color theme="1" tint="0.249977111117893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1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8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12" fillId="2" borderId="1" xfId="0" quotePrefix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2" fontId="5" fillId="4" borderId="1" xfId="0" applyNumberFormat="1" applyFont="1" applyFill="1" applyBorder="1" applyAlignment="1">
      <alignment horizontal="center" vertical="center"/>
    </xf>
    <xf numFmtId="2" fontId="5" fillId="4" borderId="8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2" fontId="9" fillId="0" borderId="0" xfId="0" applyNumberFormat="1" applyFont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2" fontId="3" fillId="4" borderId="11" xfId="0" applyNumberFormat="1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3" borderId="0" xfId="0" applyFont="1" applyFill="1" applyAlignment="1">
      <alignment vertical="center"/>
    </xf>
    <xf numFmtId="0" fontId="16" fillId="4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2" fontId="5" fillId="3" borderId="0" xfId="0" applyNumberFormat="1" applyFont="1" applyFill="1" applyAlignment="1">
      <alignment horizontal="center" vertical="center"/>
    </xf>
    <xf numFmtId="2" fontId="2" fillId="2" borderId="11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vertical="center"/>
    </xf>
    <xf numFmtId="0" fontId="5" fillId="0" borderId="2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19" fillId="0" borderId="0" xfId="0" applyFont="1" applyAlignment="1">
      <alignment vertical="center"/>
    </xf>
    <xf numFmtId="2" fontId="14" fillId="2" borderId="8" xfId="0" applyNumberFormat="1" applyFont="1" applyFill="1" applyBorder="1" applyAlignment="1">
      <alignment horizontal="center" vertical="center"/>
    </xf>
    <xf numFmtId="2" fontId="20" fillId="2" borderId="11" xfId="0" applyNumberFormat="1" applyFont="1" applyFill="1" applyBorder="1" applyAlignment="1">
      <alignment horizontal="center" vertical="center"/>
    </xf>
    <xf numFmtId="2" fontId="0" fillId="0" borderId="0" xfId="0" applyNumberFormat="1" applyAlignment="1">
      <alignment vertical="center"/>
    </xf>
    <xf numFmtId="2" fontId="5" fillId="4" borderId="14" xfId="0" applyNumberFormat="1" applyFont="1" applyFill="1" applyBorder="1" applyAlignment="1">
      <alignment horizontal="center" vertical="center"/>
    </xf>
    <xf numFmtId="2" fontId="21" fillId="4" borderId="1" xfId="0" applyNumberFormat="1" applyFont="1" applyFill="1" applyBorder="1" applyAlignment="1">
      <alignment horizontal="center" vertical="center"/>
    </xf>
    <xf numFmtId="2" fontId="11" fillId="0" borderId="0" xfId="0" applyNumberFormat="1" applyFont="1" applyAlignment="1">
      <alignment vertical="center"/>
    </xf>
    <xf numFmtId="2" fontId="22" fillId="4" borderId="8" xfId="0" applyNumberFormat="1" applyFont="1" applyFill="1" applyBorder="1" applyAlignment="1">
      <alignment horizontal="center" vertical="center"/>
    </xf>
    <xf numFmtId="0" fontId="21" fillId="3" borderId="3" xfId="0" applyFont="1" applyFill="1" applyBorder="1" applyAlignment="1" applyProtection="1">
      <alignment horizontal="left" vertical="center"/>
      <protection locked="0"/>
    </xf>
    <xf numFmtId="0" fontId="21" fillId="3" borderId="4" xfId="0" applyFont="1" applyFill="1" applyBorder="1" applyAlignment="1" applyProtection="1">
      <alignment horizontal="left" vertical="center"/>
      <protection locked="0"/>
    </xf>
    <xf numFmtId="0" fontId="21" fillId="3" borderId="5" xfId="0" applyFont="1" applyFill="1" applyBorder="1" applyAlignment="1" applyProtection="1">
      <alignment horizontal="left" vertical="center"/>
      <protection locked="0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5" xfId="0" applyFont="1" applyFill="1" applyBorder="1" applyAlignment="1">
      <alignment horizontal="left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16" fillId="5" borderId="24" xfId="0" applyFont="1" applyFill="1" applyBorder="1" applyAlignment="1">
      <alignment horizontal="left" vertical="center" shrinkToFit="1"/>
    </xf>
    <xf numFmtId="0" fontId="16" fillId="5" borderId="25" xfId="0" applyFont="1" applyFill="1" applyBorder="1" applyAlignment="1">
      <alignment horizontal="left" vertical="center" shrinkToFit="1"/>
    </xf>
    <xf numFmtId="0" fontId="3" fillId="5" borderId="24" xfId="0" applyFont="1" applyFill="1" applyBorder="1" applyAlignment="1">
      <alignment horizontal="left" vertical="center"/>
    </xf>
    <xf numFmtId="0" fontId="3" fillId="5" borderId="25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/>
      <protection locked="0"/>
    </xf>
    <xf numFmtId="0" fontId="5" fillId="0" borderId="3" xfId="0" applyFont="1" applyBorder="1" applyAlignment="1" applyProtection="1">
      <alignment horizontal="left" vertical="center"/>
      <protection locked="0"/>
    </xf>
    <xf numFmtId="0" fontId="5" fillId="0" borderId="4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3" fillId="2" borderId="27" xfId="0" applyFont="1" applyFill="1" applyBorder="1" applyAlignment="1">
      <alignment horizontal="left" vertical="center" wrapText="1"/>
    </xf>
    <xf numFmtId="0" fontId="3" fillId="2" borderId="21" xfId="0" applyFont="1" applyFill="1" applyBorder="1" applyAlignment="1">
      <alignment horizontal="left" vertical="center" wrapText="1"/>
    </xf>
    <xf numFmtId="0" fontId="3" fillId="2" borderId="28" xfId="0" applyFont="1" applyFill="1" applyBorder="1" applyAlignment="1">
      <alignment horizontal="left" vertical="center" wrapText="1"/>
    </xf>
    <xf numFmtId="0" fontId="18" fillId="0" borderId="20" xfId="0" applyFont="1" applyBorder="1" applyAlignment="1">
      <alignment horizontal="left" vertical="center" wrapText="1"/>
    </xf>
    <xf numFmtId="0" fontId="18" fillId="0" borderId="29" xfId="0" applyFont="1" applyBorder="1" applyAlignment="1">
      <alignment horizontal="left" vertical="center" wrapText="1"/>
    </xf>
    <xf numFmtId="0" fontId="18" fillId="0" borderId="30" xfId="0" applyFont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16" fillId="5" borderId="7" xfId="0" applyFont="1" applyFill="1" applyBorder="1" applyAlignment="1">
      <alignment horizontal="left" vertical="center" wrapText="1" shrinkToFit="1"/>
    </xf>
    <xf numFmtId="0" fontId="16" fillId="5" borderId="0" xfId="0" applyFont="1" applyFill="1" applyAlignment="1">
      <alignment horizontal="left" vertical="center" wrapText="1" shrinkToFit="1"/>
    </xf>
    <xf numFmtId="14" fontId="5" fillId="0" borderId="1" xfId="0" applyNumberFormat="1" applyFont="1" applyBorder="1" applyAlignment="1" applyProtection="1">
      <alignment horizontal="left" vertical="center"/>
      <protection locked="0"/>
    </xf>
    <xf numFmtId="0" fontId="12" fillId="0" borderId="12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2" fontId="3" fillId="4" borderId="12" xfId="0" applyNumberFormat="1" applyFont="1" applyFill="1" applyBorder="1" applyAlignment="1">
      <alignment horizontal="center" vertical="center"/>
    </xf>
    <xf numFmtId="2" fontId="3" fillId="4" borderId="13" xfId="0" applyNumberFormat="1" applyFont="1" applyFill="1" applyBorder="1" applyAlignment="1">
      <alignment horizontal="center" vertical="center"/>
    </xf>
    <xf numFmtId="2" fontId="3" fillId="4" borderId="16" xfId="0" applyNumberFormat="1" applyFont="1" applyFill="1" applyBorder="1" applyAlignment="1">
      <alignment horizontal="center" vertical="center"/>
    </xf>
    <xf numFmtId="0" fontId="3" fillId="0" borderId="7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right" vertical="center" wrapText="1"/>
    </xf>
    <xf numFmtId="0" fontId="12" fillId="0" borderId="9" xfId="0" applyFont="1" applyBorder="1" applyAlignment="1">
      <alignment horizontal="right" vertical="center" wrapText="1"/>
    </xf>
    <xf numFmtId="0" fontId="12" fillId="0" borderId="10" xfId="0" applyFont="1" applyBorder="1" applyAlignment="1">
      <alignment horizontal="right" vertical="center" wrapText="1"/>
    </xf>
    <xf numFmtId="0" fontId="15" fillId="0" borderId="10" xfId="0" applyFont="1" applyBorder="1" applyAlignment="1">
      <alignment horizontal="righ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2" fontId="3" fillId="4" borderId="20" xfId="0" applyNumberFormat="1" applyFont="1" applyFill="1" applyBorder="1" applyAlignment="1">
      <alignment horizontal="center" vertical="center"/>
    </xf>
    <xf numFmtId="2" fontId="3" fillId="4" borderId="22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vertical="center"/>
    </xf>
    <xf numFmtId="0" fontId="5" fillId="2" borderId="18" xfId="0" applyFont="1" applyFill="1" applyBorder="1" applyAlignment="1">
      <alignment horizontal="right" vertical="center"/>
    </xf>
    <xf numFmtId="0" fontId="5" fillId="2" borderId="19" xfId="0" applyFont="1" applyFill="1" applyBorder="1" applyAlignment="1">
      <alignment horizontal="right" vertical="center"/>
    </xf>
    <xf numFmtId="0" fontId="14" fillId="2" borderId="8" xfId="0" applyFont="1" applyFill="1" applyBorder="1" applyAlignment="1">
      <alignment horizontal="right" vertical="center"/>
    </xf>
    <xf numFmtId="0" fontId="20" fillId="2" borderId="12" xfId="0" applyFont="1" applyFill="1" applyBorder="1" applyAlignment="1">
      <alignment horizontal="right" vertical="center"/>
    </xf>
    <xf numFmtId="0" fontId="20" fillId="2" borderId="13" xfId="0" applyFont="1" applyFill="1" applyBorder="1" applyAlignment="1">
      <alignment horizontal="right" vertical="center"/>
    </xf>
    <xf numFmtId="0" fontId="20" fillId="2" borderId="26" xfId="0" applyFont="1" applyFill="1" applyBorder="1" applyAlignment="1">
      <alignment horizontal="right" vertical="center"/>
    </xf>
    <xf numFmtId="0" fontId="4" fillId="0" borderId="0" xfId="0" applyFont="1" applyAlignment="1">
      <alignment horizontal="left" vertical="center" wrapText="1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F4AF0C-EC5A-4A0E-892C-EB5911D2105A}" name="Tabla1" displayName="Tabla1" ref="A1:B3" totalsRowShown="0" headerRowDxfId="3" dataDxfId="2">
  <autoFilter ref="A1:B3" xr:uid="{47F4AF0C-EC5A-4A0E-892C-EB5911D2105A}"/>
  <tableColumns count="2">
    <tableColumn id="1" xr3:uid="{08D388D6-70FB-4ADA-BD59-6F80E5F8A51D}" name="Columna1" dataDxfId="1"/>
    <tableColumn id="2" xr3:uid="{C053D8DD-EFE4-49D7-A52B-26C0E8EB9497}" name="Columna2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pageSetUpPr fitToPage="1"/>
  </sheetPr>
  <dimension ref="A1:OS123"/>
  <sheetViews>
    <sheetView tabSelected="1" topLeftCell="A117" zoomScaleNormal="100" workbookViewId="0">
      <selection activeCell="C98" sqref="C98"/>
    </sheetView>
  </sheetViews>
  <sheetFormatPr baseColWidth="10" defaultColWidth="11.42578125" defaultRowHeight="15" x14ac:dyDescent="0.25"/>
  <cols>
    <col min="1" max="1" width="8" style="8" customWidth="1"/>
    <col min="2" max="2" width="21.42578125" style="8" customWidth="1"/>
    <col min="3" max="3" width="24.28515625" style="8" customWidth="1"/>
    <col min="4" max="8" width="15.7109375" style="8" customWidth="1"/>
    <col min="9" max="9" width="19.85546875" style="8" bestFit="1" customWidth="1"/>
    <col min="10" max="16384" width="11.42578125" style="8"/>
  </cols>
  <sheetData>
    <row r="1" spans="1:409" x14ac:dyDescent="0.25">
      <c r="A1" s="22" t="s">
        <v>9</v>
      </c>
      <c r="B1" s="22"/>
      <c r="C1" s="22"/>
      <c r="D1" s="1"/>
      <c r="E1" s="22"/>
      <c r="F1" s="22"/>
      <c r="G1" s="22"/>
    </row>
    <row r="2" spans="1:409" ht="15.75" thickBot="1" x14ac:dyDescent="0.3"/>
    <row r="3" spans="1:409" ht="14.25" customHeight="1" x14ac:dyDescent="0.25">
      <c r="A3" s="67" t="s">
        <v>0</v>
      </c>
      <c r="B3" s="68"/>
      <c r="C3" s="68"/>
      <c r="D3" s="68"/>
      <c r="E3" s="68"/>
      <c r="F3" s="68"/>
      <c r="G3" s="68"/>
      <c r="H3" s="69"/>
    </row>
    <row r="4" spans="1:409" ht="16.5" customHeight="1" thickBot="1" x14ac:dyDescent="0.3">
      <c r="A4" s="70" t="s">
        <v>20</v>
      </c>
      <c r="B4" s="71"/>
      <c r="C4" s="71"/>
      <c r="D4" s="71"/>
      <c r="E4" s="71"/>
      <c r="F4" s="71"/>
      <c r="G4" s="71"/>
      <c r="H4" s="72"/>
    </row>
    <row r="5" spans="1:409" ht="19.5" customHeight="1" x14ac:dyDescent="0.25"/>
    <row r="6" spans="1:409" ht="15" customHeight="1" x14ac:dyDescent="0.25">
      <c r="A6" s="88" t="s">
        <v>2</v>
      </c>
      <c r="B6" s="88"/>
      <c r="C6" s="100" t="s">
        <v>1</v>
      </c>
      <c r="D6" s="100"/>
      <c r="E6" s="100"/>
      <c r="F6" s="100"/>
      <c r="G6" s="88" t="s">
        <v>3</v>
      </c>
      <c r="H6" s="88"/>
    </row>
    <row r="7" spans="1:409" ht="16.5" customHeight="1" x14ac:dyDescent="0.25">
      <c r="A7" s="102"/>
      <c r="B7" s="102"/>
      <c r="C7" s="101"/>
      <c r="D7" s="101"/>
      <c r="E7" s="101"/>
      <c r="F7" s="101"/>
      <c r="G7" s="102"/>
      <c r="H7" s="102"/>
      <c r="I7" s="23"/>
      <c r="J7" s="23"/>
      <c r="K7" s="23"/>
    </row>
    <row r="8" spans="1:409" ht="11.25" customHeight="1" x14ac:dyDescent="0.25">
      <c r="A8" s="114" t="s">
        <v>4</v>
      </c>
      <c r="B8" s="114"/>
      <c r="C8" s="114"/>
      <c r="D8" s="114"/>
      <c r="E8" s="114"/>
      <c r="F8" s="114"/>
      <c r="G8" s="114"/>
      <c r="H8" s="23"/>
      <c r="I8" s="23"/>
      <c r="J8" s="23"/>
      <c r="K8" s="23"/>
    </row>
    <row r="9" spans="1:409" ht="30" customHeight="1" x14ac:dyDescent="0.25">
      <c r="A9" s="7"/>
      <c r="B9" s="24"/>
      <c r="C9" s="24"/>
      <c r="D9" s="24"/>
      <c r="E9" s="24"/>
      <c r="F9" s="24"/>
      <c r="G9" s="24"/>
      <c r="H9" s="23"/>
      <c r="I9" s="25"/>
      <c r="J9" s="25"/>
      <c r="K9" s="25"/>
    </row>
    <row r="10" spans="1:409" ht="21.75" customHeight="1" x14ac:dyDescent="0.25">
      <c r="A10" s="73" t="s">
        <v>44</v>
      </c>
      <c r="B10" s="74"/>
      <c r="C10" s="74"/>
      <c r="D10" s="74"/>
      <c r="E10" s="74"/>
      <c r="F10" s="74"/>
      <c r="G10" s="75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7"/>
      <c r="BS10" s="7"/>
      <c r="BT10" s="7"/>
      <c r="BU10" s="7"/>
      <c r="BV10" s="7"/>
      <c r="BW10" s="7"/>
      <c r="BX10" s="7"/>
      <c r="BY10" s="7"/>
      <c r="BZ10" s="7"/>
      <c r="CA10" s="7"/>
      <c r="CB10" s="7"/>
      <c r="CC10" s="7"/>
      <c r="CD10" s="7"/>
      <c r="CE10" s="7"/>
      <c r="CF10" s="7"/>
      <c r="CG10" s="7"/>
      <c r="CH10" s="7"/>
      <c r="CI10" s="7"/>
      <c r="CJ10" s="7"/>
      <c r="CK10" s="7"/>
      <c r="CL10" s="7"/>
      <c r="CM10" s="7"/>
      <c r="CN10" s="7"/>
      <c r="CO10" s="7"/>
      <c r="CP10" s="7"/>
      <c r="CQ10" s="7"/>
      <c r="CR10" s="7"/>
      <c r="CS10" s="7"/>
      <c r="CT10" s="7"/>
      <c r="CU10" s="7"/>
      <c r="CV10" s="7"/>
      <c r="CW10" s="7"/>
      <c r="CX10" s="7"/>
      <c r="CY10" s="7"/>
      <c r="CZ10" s="7"/>
      <c r="DA10" s="7"/>
      <c r="DB10" s="7"/>
      <c r="DC10" s="7"/>
      <c r="DD10" s="7"/>
      <c r="DE10" s="7"/>
      <c r="DF10" s="7"/>
      <c r="DG10" s="7"/>
      <c r="DH10" s="7"/>
      <c r="DI10" s="7"/>
      <c r="DJ10" s="7"/>
      <c r="DK10" s="7"/>
      <c r="DL10" s="7"/>
      <c r="DM10" s="7"/>
      <c r="DN10" s="7"/>
      <c r="DO10" s="7"/>
      <c r="DP10" s="7"/>
      <c r="DQ10" s="7"/>
      <c r="DR10" s="7"/>
      <c r="DS10" s="7"/>
      <c r="DT10" s="7"/>
      <c r="DU10" s="7"/>
      <c r="DV10" s="7"/>
      <c r="DW10" s="7"/>
      <c r="DX10" s="7"/>
      <c r="DY10" s="7"/>
      <c r="DZ10" s="7"/>
      <c r="EA10" s="7"/>
      <c r="EB10" s="7"/>
      <c r="EC10" s="7"/>
      <c r="ED10" s="7"/>
      <c r="EE10" s="7"/>
      <c r="EF10" s="7"/>
      <c r="EG10" s="7"/>
      <c r="EH10" s="7"/>
      <c r="EI10" s="7"/>
      <c r="EJ10" s="7"/>
      <c r="EK10" s="7"/>
      <c r="EL10" s="7"/>
      <c r="EM10" s="7"/>
      <c r="EN10" s="7"/>
      <c r="EO10" s="7"/>
      <c r="EP10" s="7"/>
      <c r="EQ10" s="7"/>
      <c r="ER10" s="7"/>
      <c r="ES10" s="7"/>
      <c r="ET10" s="7"/>
      <c r="EU10" s="7"/>
      <c r="EV10" s="7"/>
      <c r="EW10" s="7"/>
      <c r="EX10" s="7"/>
      <c r="EY10" s="7"/>
      <c r="EZ10" s="7"/>
      <c r="FA10" s="7"/>
      <c r="FB10" s="7"/>
      <c r="FC10" s="7"/>
      <c r="FD10" s="7"/>
      <c r="FE10" s="7"/>
      <c r="FF10" s="7"/>
      <c r="FG10" s="7"/>
      <c r="FH10" s="7"/>
      <c r="FI10" s="7"/>
      <c r="FJ10" s="7"/>
      <c r="FK10" s="7"/>
      <c r="FL10" s="7"/>
      <c r="FM10" s="7"/>
      <c r="FN10" s="7"/>
      <c r="FO10" s="7"/>
      <c r="FP10" s="7"/>
      <c r="FQ10" s="7"/>
      <c r="FR10" s="7"/>
      <c r="FS10" s="7"/>
      <c r="FT10" s="7"/>
      <c r="FU10" s="7"/>
      <c r="FV10" s="7"/>
      <c r="FW10" s="7"/>
      <c r="FX10" s="7"/>
      <c r="FY10" s="7"/>
      <c r="FZ10" s="7"/>
      <c r="GA10" s="7"/>
      <c r="GB10" s="7"/>
      <c r="GC10" s="7"/>
      <c r="GD10" s="7"/>
      <c r="GE10" s="7"/>
      <c r="GF10" s="7"/>
      <c r="GG10" s="7"/>
      <c r="GH10" s="7"/>
      <c r="GI10" s="7"/>
      <c r="GJ10" s="7"/>
      <c r="GK10" s="7"/>
      <c r="GL10" s="7"/>
      <c r="GM10" s="7"/>
      <c r="GN10" s="7"/>
      <c r="GO10" s="7"/>
      <c r="GP10" s="7"/>
      <c r="GQ10" s="7"/>
      <c r="GR10" s="7"/>
      <c r="GS10" s="7"/>
      <c r="GT10" s="7"/>
      <c r="GU10" s="7"/>
      <c r="GV10" s="7"/>
      <c r="GW10" s="7"/>
      <c r="GX10" s="7"/>
      <c r="GY10" s="7"/>
      <c r="GZ10" s="7"/>
      <c r="HA10" s="7"/>
      <c r="HB10" s="7"/>
      <c r="HC10" s="7"/>
      <c r="HD10" s="7"/>
      <c r="HE10" s="7"/>
      <c r="HF10" s="7"/>
      <c r="HG10" s="7"/>
      <c r="HH10" s="7"/>
      <c r="HI10" s="7"/>
      <c r="HJ10" s="7"/>
      <c r="HK10" s="7"/>
      <c r="HL10" s="7"/>
      <c r="HM10" s="7"/>
      <c r="HN10" s="7"/>
      <c r="HO10" s="7"/>
      <c r="HP10" s="7"/>
      <c r="HQ10" s="7"/>
      <c r="HR10" s="7"/>
      <c r="HS10" s="7"/>
      <c r="HT10" s="7"/>
      <c r="HU10" s="7"/>
      <c r="HV10" s="7"/>
      <c r="HW10" s="7"/>
      <c r="HX10" s="7"/>
      <c r="HY10" s="7"/>
      <c r="HZ10" s="7"/>
      <c r="IA10" s="7"/>
      <c r="IB10" s="7"/>
      <c r="IC10" s="7"/>
      <c r="ID10" s="7"/>
      <c r="IE10" s="7"/>
      <c r="IF10" s="7"/>
      <c r="IG10" s="7"/>
      <c r="IH10" s="7"/>
      <c r="II10" s="7"/>
      <c r="IJ10" s="7"/>
      <c r="IK10" s="7"/>
      <c r="IL10" s="7"/>
      <c r="IM10" s="7"/>
      <c r="IN10" s="7"/>
      <c r="IO10" s="7"/>
      <c r="IP10" s="7"/>
      <c r="IQ10" s="7"/>
      <c r="IR10" s="7"/>
      <c r="IS10" s="7"/>
      <c r="IT10" s="7"/>
      <c r="IU10" s="7"/>
      <c r="IV10" s="7"/>
      <c r="IW10" s="7"/>
      <c r="IX10" s="7"/>
      <c r="IY10" s="7"/>
      <c r="IZ10" s="7"/>
      <c r="JA10" s="7"/>
      <c r="JB10" s="7"/>
      <c r="JC10" s="7"/>
      <c r="JD10" s="7"/>
      <c r="JE10" s="7"/>
      <c r="JF10" s="7"/>
      <c r="JG10" s="7"/>
      <c r="JH10" s="7"/>
      <c r="JI10" s="7"/>
      <c r="JJ10" s="7"/>
      <c r="JK10" s="7"/>
      <c r="JL10" s="7"/>
      <c r="JM10" s="7"/>
      <c r="JN10" s="7"/>
      <c r="JO10" s="7"/>
      <c r="JP10" s="7"/>
      <c r="JQ10" s="7"/>
      <c r="JR10" s="7"/>
      <c r="JS10" s="7"/>
      <c r="JT10" s="7"/>
      <c r="JU10" s="7"/>
      <c r="JV10" s="7"/>
      <c r="JW10" s="7"/>
      <c r="JX10" s="7"/>
      <c r="JY10" s="7"/>
      <c r="JZ10" s="7"/>
      <c r="KA10" s="7"/>
      <c r="KB10" s="7"/>
      <c r="KC10" s="7"/>
      <c r="KD10" s="7"/>
      <c r="KE10" s="7"/>
      <c r="KF10" s="7"/>
      <c r="KG10" s="7"/>
      <c r="KH10" s="7"/>
      <c r="KI10" s="7"/>
      <c r="KJ10" s="7"/>
      <c r="KK10" s="7"/>
      <c r="KL10" s="7"/>
      <c r="KM10" s="7"/>
      <c r="KN10" s="7"/>
      <c r="KO10" s="7"/>
      <c r="KP10" s="7"/>
      <c r="KQ10" s="7"/>
      <c r="KR10" s="7"/>
      <c r="KS10" s="7"/>
      <c r="KT10" s="7"/>
      <c r="KU10" s="7"/>
      <c r="KV10" s="7"/>
      <c r="KW10" s="7"/>
      <c r="KX10" s="7"/>
      <c r="KY10" s="7"/>
      <c r="KZ10" s="7"/>
      <c r="LA10" s="7"/>
      <c r="LB10" s="7"/>
      <c r="LC10" s="7"/>
      <c r="LD10" s="7"/>
      <c r="LE10" s="7"/>
      <c r="LF10" s="7"/>
      <c r="LG10" s="7"/>
      <c r="LH10" s="7"/>
      <c r="LI10" s="7"/>
      <c r="LJ10" s="7"/>
      <c r="LK10" s="7"/>
      <c r="LL10" s="7"/>
      <c r="LM10" s="7"/>
      <c r="LN10" s="7"/>
      <c r="LO10" s="7"/>
      <c r="LP10" s="7"/>
      <c r="LQ10" s="7"/>
      <c r="LR10" s="7"/>
      <c r="LS10" s="7"/>
      <c r="LT10" s="7"/>
      <c r="LU10" s="7"/>
      <c r="LV10" s="7"/>
      <c r="LW10" s="7"/>
      <c r="LX10" s="7"/>
      <c r="LY10" s="7"/>
      <c r="LZ10" s="7"/>
      <c r="MA10" s="7"/>
      <c r="MB10" s="7"/>
      <c r="MC10" s="7"/>
      <c r="MD10" s="7"/>
      <c r="ME10" s="7"/>
      <c r="MF10" s="7"/>
      <c r="MG10" s="7"/>
      <c r="MH10" s="7"/>
      <c r="MI10" s="7"/>
      <c r="MJ10" s="7"/>
      <c r="MK10" s="7"/>
      <c r="ML10" s="7"/>
      <c r="MM10" s="7"/>
      <c r="MN10" s="7"/>
      <c r="MO10" s="7"/>
      <c r="MP10" s="7"/>
      <c r="MQ10" s="7"/>
      <c r="MR10" s="7"/>
      <c r="MS10" s="7"/>
      <c r="MT10" s="7"/>
      <c r="MU10" s="7"/>
      <c r="MV10" s="7"/>
      <c r="MW10" s="7"/>
      <c r="MX10" s="7"/>
      <c r="MY10" s="7"/>
      <c r="MZ10" s="7"/>
      <c r="NA10" s="7"/>
      <c r="NB10" s="7"/>
      <c r="NC10" s="7"/>
      <c r="ND10" s="7"/>
      <c r="NE10" s="7"/>
      <c r="NF10" s="7"/>
      <c r="NG10" s="7"/>
      <c r="NH10" s="7"/>
      <c r="NI10" s="7"/>
      <c r="NJ10" s="7"/>
      <c r="NK10" s="7"/>
      <c r="NL10" s="7"/>
      <c r="NM10" s="7"/>
      <c r="NN10" s="7"/>
      <c r="NO10" s="7"/>
      <c r="NP10" s="7"/>
      <c r="NQ10" s="7"/>
      <c r="NR10" s="7"/>
      <c r="NS10" s="7"/>
      <c r="NT10" s="7"/>
      <c r="NU10" s="7"/>
      <c r="NV10" s="7"/>
      <c r="NW10" s="7"/>
      <c r="NX10" s="7"/>
      <c r="NY10" s="7"/>
      <c r="NZ10" s="7"/>
      <c r="OA10" s="7"/>
      <c r="OB10" s="7"/>
      <c r="OC10" s="7"/>
      <c r="OD10" s="7"/>
      <c r="OE10" s="7"/>
      <c r="OF10" s="7"/>
      <c r="OG10" s="7"/>
      <c r="OH10" s="7"/>
      <c r="OI10" s="7"/>
      <c r="OJ10" s="7"/>
      <c r="OK10" s="7"/>
      <c r="OL10" s="7"/>
      <c r="OM10" s="7"/>
      <c r="ON10" s="7"/>
      <c r="OO10" s="7"/>
      <c r="OP10" s="7"/>
      <c r="OQ10" s="7"/>
      <c r="OR10" s="7"/>
      <c r="OS10" s="7"/>
    </row>
    <row r="11" spans="1:409" ht="21.75" customHeight="1" x14ac:dyDescent="0.25">
      <c r="A11" s="76" t="s">
        <v>46</v>
      </c>
      <c r="B11" s="77"/>
      <c r="C11" s="77"/>
      <c r="D11" s="77"/>
      <c r="E11" s="77"/>
      <c r="F11" s="77"/>
      <c r="G11" s="7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  <c r="IR11" s="7"/>
      <c r="IS11" s="7"/>
      <c r="IT11" s="7"/>
      <c r="IU11" s="7"/>
      <c r="IV11" s="7"/>
      <c r="IW11" s="7"/>
      <c r="IX11" s="7"/>
      <c r="IY11" s="7"/>
      <c r="IZ11" s="7"/>
      <c r="JA11" s="7"/>
      <c r="JB11" s="7"/>
      <c r="JC11" s="7"/>
      <c r="JD11" s="7"/>
      <c r="JE11" s="7"/>
      <c r="JF11" s="7"/>
      <c r="JG11" s="7"/>
      <c r="JH11" s="7"/>
      <c r="JI11" s="7"/>
      <c r="JJ11" s="7"/>
      <c r="JK11" s="7"/>
      <c r="JL11" s="7"/>
      <c r="JM11" s="7"/>
      <c r="JN11" s="7"/>
      <c r="JO11" s="7"/>
      <c r="JP11" s="7"/>
      <c r="JQ11" s="7"/>
      <c r="JR11" s="7"/>
      <c r="JS11" s="7"/>
      <c r="JT11" s="7"/>
      <c r="JU11" s="7"/>
      <c r="JV11" s="7"/>
      <c r="JW11" s="7"/>
      <c r="JX11" s="7"/>
      <c r="JY11" s="7"/>
      <c r="JZ11" s="7"/>
      <c r="KA11" s="7"/>
      <c r="KB11" s="7"/>
      <c r="KC11" s="7"/>
      <c r="KD11" s="7"/>
      <c r="KE11" s="7"/>
      <c r="KF11" s="7"/>
      <c r="KG11" s="7"/>
      <c r="KH11" s="7"/>
      <c r="KI11" s="7"/>
      <c r="KJ11" s="7"/>
      <c r="KK11" s="7"/>
      <c r="KL11" s="7"/>
      <c r="KM11" s="7"/>
      <c r="KN11" s="7"/>
      <c r="KO11" s="7"/>
      <c r="KP11" s="7"/>
      <c r="KQ11" s="7"/>
      <c r="KR11" s="7"/>
      <c r="KS11" s="7"/>
      <c r="KT11" s="7"/>
      <c r="KU11" s="7"/>
      <c r="KV11" s="7"/>
      <c r="KW11" s="7"/>
      <c r="KX11" s="7"/>
      <c r="KY11" s="7"/>
      <c r="KZ11" s="7"/>
      <c r="LA11" s="7"/>
      <c r="LB11" s="7"/>
      <c r="LC11" s="7"/>
      <c r="LD11" s="7"/>
      <c r="LE11" s="7"/>
      <c r="LF11" s="7"/>
      <c r="LG11" s="7"/>
      <c r="LH11" s="7"/>
      <c r="LI11" s="7"/>
      <c r="LJ11" s="7"/>
      <c r="LK11" s="7"/>
      <c r="LL11" s="7"/>
      <c r="LM11" s="7"/>
      <c r="LN11" s="7"/>
      <c r="LO11" s="7"/>
      <c r="LP11" s="7"/>
      <c r="LQ11" s="7"/>
      <c r="LR11" s="7"/>
      <c r="LS11" s="7"/>
      <c r="LT11" s="7"/>
      <c r="LU11" s="7"/>
      <c r="LV11" s="7"/>
      <c r="LW11" s="7"/>
      <c r="LX11" s="7"/>
      <c r="LY11" s="7"/>
      <c r="LZ11" s="7"/>
      <c r="MA11" s="7"/>
      <c r="MB11" s="7"/>
      <c r="MC11" s="7"/>
      <c r="MD11" s="7"/>
      <c r="ME11" s="7"/>
      <c r="MF11" s="7"/>
      <c r="MG11" s="7"/>
      <c r="MH11" s="7"/>
      <c r="MI11" s="7"/>
      <c r="MJ11" s="7"/>
      <c r="MK11" s="7"/>
      <c r="ML11" s="7"/>
      <c r="MM11" s="7"/>
      <c r="MN11" s="7"/>
      <c r="MO11" s="7"/>
      <c r="MP11" s="7"/>
      <c r="MQ11" s="7"/>
      <c r="MR11" s="7"/>
      <c r="MS11" s="7"/>
      <c r="MT11" s="7"/>
      <c r="MU11" s="7"/>
      <c r="MV11" s="7"/>
      <c r="MW11" s="7"/>
      <c r="MX11" s="7"/>
      <c r="MY11" s="7"/>
      <c r="MZ11" s="7"/>
      <c r="NA11" s="7"/>
      <c r="NB11" s="7"/>
      <c r="NC11" s="7"/>
      <c r="ND11" s="7"/>
      <c r="NE11" s="7"/>
      <c r="NF11" s="7"/>
      <c r="NG11" s="7"/>
      <c r="NH11" s="7"/>
      <c r="NI11" s="7"/>
      <c r="NJ11" s="7"/>
      <c r="NK11" s="7"/>
      <c r="NL11" s="7"/>
      <c r="NM11" s="7"/>
      <c r="NN11" s="7"/>
      <c r="NO11" s="7"/>
      <c r="NP11" s="7"/>
      <c r="NQ11" s="7"/>
      <c r="NR11" s="7"/>
      <c r="NS11" s="7"/>
      <c r="NT11" s="7"/>
      <c r="NU11" s="7"/>
      <c r="NV11" s="7"/>
      <c r="NW11" s="7"/>
      <c r="NX11" s="7"/>
      <c r="NY11" s="7"/>
      <c r="NZ11" s="7"/>
      <c r="OA11" s="7"/>
      <c r="OB11" s="7"/>
      <c r="OC11" s="7"/>
      <c r="OD11" s="7"/>
      <c r="OE11" s="7"/>
      <c r="OF11" s="7"/>
      <c r="OG11" s="7"/>
      <c r="OH11" s="7"/>
      <c r="OI11" s="7"/>
      <c r="OJ11" s="7"/>
      <c r="OK11" s="7"/>
      <c r="OL11" s="7"/>
      <c r="OM11" s="7"/>
      <c r="ON11" s="7"/>
      <c r="OO11" s="7"/>
      <c r="OP11" s="7"/>
      <c r="OQ11" s="7"/>
      <c r="OR11" s="7"/>
      <c r="OS11" s="7"/>
    </row>
    <row r="12" spans="1:409" ht="21" x14ac:dyDescent="0.25">
      <c r="A12" s="34" t="s">
        <v>5</v>
      </c>
      <c r="B12" s="62" t="s">
        <v>6</v>
      </c>
      <c r="C12" s="62"/>
      <c r="D12" s="62"/>
      <c r="E12" s="34" t="s">
        <v>7</v>
      </c>
      <c r="F12" s="34" t="s">
        <v>8</v>
      </c>
      <c r="G12" s="21" t="s">
        <v>16</v>
      </c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  <c r="IR12" s="7"/>
      <c r="IS12" s="7"/>
      <c r="IT12" s="7"/>
      <c r="IU12" s="7"/>
      <c r="IV12" s="7"/>
      <c r="IW12" s="7"/>
      <c r="IX12" s="7"/>
      <c r="IY12" s="7"/>
      <c r="IZ12" s="7"/>
      <c r="JA12" s="7"/>
      <c r="JB12" s="7"/>
      <c r="JC12" s="7"/>
      <c r="JD12" s="7"/>
      <c r="JE12" s="7"/>
      <c r="JF12" s="7"/>
      <c r="JG12" s="7"/>
      <c r="JH12" s="7"/>
      <c r="JI12" s="7"/>
      <c r="JJ12" s="7"/>
      <c r="JK12" s="7"/>
      <c r="JL12" s="7"/>
      <c r="JM12" s="7"/>
      <c r="JN12" s="7"/>
      <c r="JO12" s="7"/>
      <c r="JP12" s="7"/>
      <c r="JQ12" s="7"/>
      <c r="JR12" s="7"/>
      <c r="JS12" s="7"/>
      <c r="JT12" s="7"/>
      <c r="JU12" s="7"/>
      <c r="JV12" s="7"/>
      <c r="JW12" s="7"/>
      <c r="JX12" s="7"/>
      <c r="JY12" s="7"/>
      <c r="JZ12" s="7"/>
      <c r="KA12" s="7"/>
      <c r="KB12" s="7"/>
      <c r="KC12" s="7"/>
      <c r="KD12" s="7"/>
      <c r="KE12" s="7"/>
      <c r="KF12" s="7"/>
      <c r="KG12" s="7"/>
      <c r="KH12" s="7"/>
      <c r="KI12" s="7"/>
      <c r="KJ12" s="7"/>
      <c r="KK12" s="7"/>
      <c r="KL12" s="7"/>
      <c r="KM12" s="7"/>
      <c r="KN12" s="7"/>
      <c r="KO12" s="7"/>
      <c r="KP12" s="7"/>
      <c r="KQ12" s="7"/>
      <c r="KR12" s="7"/>
      <c r="KS12" s="7"/>
      <c r="KT12" s="7"/>
      <c r="KU12" s="7"/>
      <c r="KV12" s="7"/>
      <c r="KW12" s="7"/>
      <c r="KX12" s="7"/>
      <c r="KY12" s="7"/>
      <c r="KZ12" s="7"/>
      <c r="LA12" s="7"/>
      <c r="LB12" s="7"/>
      <c r="LC12" s="7"/>
      <c r="LD12" s="7"/>
      <c r="LE12" s="7"/>
      <c r="LF12" s="7"/>
      <c r="LG12" s="7"/>
      <c r="LH12" s="7"/>
      <c r="LI12" s="7"/>
      <c r="LJ12" s="7"/>
      <c r="LK12" s="7"/>
      <c r="LL12" s="7"/>
      <c r="LM12" s="7"/>
      <c r="LN12" s="7"/>
      <c r="LO12" s="7"/>
      <c r="LP12" s="7"/>
      <c r="LQ12" s="7"/>
      <c r="LR12" s="7"/>
      <c r="LS12" s="7"/>
      <c r="LT12" s="7"/>
      <c r="LU12" s="7"/>
      <c r="LV12" s="7"/>
      <c r="LW12" s="7"/>
      <c r="LX12" s="7"/>
      <c r="LY12" s="7"/>
      <c r="LZ12" s="7"/>
      <c r="MA12" s="7"/>
      <c r="MB12" s="7"/>
      <c r="MC12" s="7"/>
      <c r="MD12" s="7"/>
      <c r="ME12" s="7"/>
      <c r="MF12" s="7"/>
      <c r="MG12" s="7"/>
      <c r="MH12" s="7"/>
      <c r="MI12" s="7"/>
      <c r="MJ12" s="7"/>
      <c r="MK12" s="7"/>
      <c r="ML12" s="7"/>
      <c r="MM12" s="7"/>
      <c r="MN12" s="7"/>
      <c r="MO12" s="7"/>
      <c r="MP12" s="7"/>
      <c r="MQ12" s="7"/>
      <c r="MR12" s="7"/>
      <c r="MS12" s="7"/>
      <c r="MT12" s="7"/>
      <c r="MU12" s="7"/>
      <c r="MV12" s="7"/>
      <c r="MW12" s="7"/>
      <c r="MX12" s="7"/>
      <c r="MY12" s="7"/>
      <c r="MZ12" s="7"/>
      <c r="NA12" s="7"/>
      <c r="NB12" s="7"/>
      <c r="NC12" s="7"/>
      <c r="ND12" s="7"/>
      <c r="NE12" s="7"/>
      <c r="NF12" s="7"/>
      <c r="NG12" s="7"/>
      <c r="NH12" s="7"/>
      <c r="NI12" s="7"/>
      <c r="NJ12" s="7"/>
      <c r="NK12" s="7"/>
      <c r="NL12" s="7"/>
      <c r="NM12" s="7"/>
      <c r="NN12" s="7"/>
      <c r="NO12" s="7"/>
      <c r="NP12" s="7"/>
      <c r="NQ12" s="7"/>
      <c r="NR12" s="7"/>
      <c r="NS12" s="7"/>
      <c r="NT12" s="7"/>
      <c r="NU12" s="7"/>
      <c r="NV12" s="7"/>
      <c r="NW12" s="7"/>
      <c r="NX12" s="7"/>
      <c r="NY12" s="7"/>
      <c r="NZ12" s="7"/>
      <c r="OA12" s="7"/>
      <c r="OB12" s="7"/>
      <c r="OC12" s="7"/>
      <c r="OD12" s="7"/>
      <c r="OE12" s="7"/>
      <c r="OF12" s="7"/>
      <c r="OG12" s="7"/>
      <c r="OH12" s="7"/>
      <c r="OI12" s="7"/>
      <c r="OJ12" s="7"/>
      <c r="OK12" s="7"/>
      <c r="OL12" s="7"/>
      <c r="OM12" s="7"/>
      <c r="ON12" s="7"/>
      <c r="OO12" s="7"/>
      <c r="OP12" s="7"/>
      <c r="OQ12" s="7"/>
      <c r="OR12" s="7"/>
    </row>
    <row r="13" spans="1:409" x14ac:dyDescent="0.25">
      <c r="A13" s="9">
        <v>1</v>
      </c>
      <c r="B13" s="63"/>
      <c r="C13" s="63"/>
      <c r="D13" s="63"/>
      <c r="E13" s="4"/>
      <c r="F13" s="5"/>
      <c r="G13" s="15">
        <f>ROUND((F13-E13)/180,2)*0.4</f>
        <v>0</v>
      </c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  <c r="IR13" s="7"/>
      <c r="IS13" s="7"/>
      <c r="IT13" s="7"/>
      <c r="IU13" s="7"/>
      <c r="IV13" s="7"/>
      <c r="IW13" s="7"/>
      <c r="IX13" s="7"/>
      <c r="IY13" s="7"/>
      <c r="IZ13" s="7"/>
      <c r="JA13" s="7"/>
      <c r="JB13" s="7"/>
      <c r="JC13" s="7"/>
      <c r="JD13" s="7"/>
      <c r="JE13" s="7"/>
      <c r="JF13" s="7"/>
      <c r="JG13" s="7"/>
      <c r="JH13" s="7"/>
      <c r="JI13" s="7"/>
      <c r="JJ13" s="7"/>
      <c r="JK13" s="7"/>
      <c r="JL13" s="7"/>
      <c r="JM13" s="7"/>
      <c r="JN13" s="7"/>
      <c r="JO13" s="7"/>
      <c r="JP13" s="7"/>
      <c r="JQ13" s="7"/>
      <c r="JR13" s="7"/>
      <c r="JS13" s="7"/>
      <c r="JT13" s="7"/>
      <c r="JU13" s="7"/>
      <c r="JV13" s="7"/>
      <c r="JW13" s="7"/>
      <c r="JX13" s="7"/>
      <c r="JY13" s="7"/>
      <c r="JZ13" s="7"/>
      <c r="KA13" s="7"/>
      <c r="KB13" s="7"/>
      <c r="KC13" s="7"/>
      <c r="KD13" s="7"/>
      <c r="KE13" s="7"/>
      <c r="KF13" s="7"/>
      <c r="KG13" s="7"/>
      <c r="KH13" s="7"/>
      <c r="KI13" s="7"/>
      <c r="KJ13" s="7"/>
      <c r="KK13" s="7"/>
      <c r="KL13" s="7"/>
      <c r="KM13" s="7"/>
      <c r="KN13" s="7"/>
      <c r="KO13" s="7"/>
      <c r="KP13" s="7"/>
      <c r="KQ13" s="7"/>
      <c r="KR13" s="7"/>
      <c r="KS13" s="7"/>
      <c r="KT13" s="7"/>
      <c r="KU13" s="7"/>
      <c r="KV13" s="7"/>
      <c r="KW13" s="7"/>
      <c r="KX13" s="7"/>
      <c r="KY13" s="7"/>
      <c r="KZ13" s="7"/>
      <c r="LA13" s="7"/>
      <c r="LB13" s="7"/>
      <c r="LC13" s="7"/>
      <c r="LD13" s="7"/>
      <c r="LE13" s="7"/>
      <c r="LF13" s="7"/>
      <c r="LG13" s="7"/>
      <c r="LH13" s="7"/>
      <c r="LI13" s="7"/>
      <c r="LJ13" s="7"/>
      <c r="LK13" s="7"/>
      <c r="LL13" s="7"/>
      <c r="LM13" s="7"/>
      <c r="LN13" s="7"/>
      <c r="LO13" s="7"/>
      <c r="LP13" s="7"/>
      <c r="LQ13" s="7"/>
      <c r="LR13" s="7"/>
      <c r="LS13" s="7"/>
      <c r="LT13" s="7"/>
      <c r="LU13" s="7"/>
      <c r="LV13" s="7"/>
      <c r="LW13" s="7"/>
      <c r="LX13" s="7"/>
      <c r="LY13" s="7"/>
      <c r="LZ13" s="7"/>
      <c r="MA13" s="7"/>
      <c r="MB13" s="7"/>
      <c r="MC13" s="7"/>
      <c r="MD13" s="7"/>
      <c r="ME13" s="7"/>
      <c r="MF13" s="7"/>
      <c r="MG13" s="7"/>
      <c r="MH13" s="7"/>
      <c r="MI13" s="7"/>
      <c r="MJ13" s="7"/>
      <c r="MK13" s="7"/>
      <c r="ML13" s="7"/>
      <c r="MM13" s="7"/>
      <c r="MN13" s="7"/>
      <c r="MO13" s="7"/>
      <c r="MP13" s="7"/>
      <c r="MQ13" s="7"/>
      <c r="MR13" s="7"/>
      <c r="MS13" s="7"/>
      <c r="MT13" s="7"/>
      <c r="MU13" s="7"/>
      <c r="MV13" s="7"/>
      <c r="MW13" s="7"/>
      <c r="MX13" s="7"/>
      <c r="MY13" s="7"/>
      <c r="MZ13" s="7"/>
      <c r="NA13" s="7"/>
      <c r="NB13" s="7"/>
      <c r="NC13" s="7"/>
      <c r="ND13" s="7"/>
      <c r="NE13" s="7"/>
      <c r="NF13" s="7"/>
      <c r="NG13" s="7"/>
      <c r="NH13" s="7"/>
      <c r="NI13" s="7"/>
      <c r="NJ13" s="7"/>
      <c r="NK13" s="7"/>
      <c r="NL13" s="7"/>
      <c r="NM13" s="7"/>
      <c r="NN13" s="7"/>
      <c r="NO13" s="7"/>
      <c r="NP13" s="7"/>
      <c r="NQ13" s="7"/>
      <c r="NR13" s="7"/>
      <c r="NS13" s="7"/>
      <c r="NT13" s="7"/>
      <c r="NU13" s="7"/>
      <c r="NV13" s="7"/>
      <c r="NW13" s="7"/>
      <c r="NX13" s="7"/>
      <c r="NY13" s="7"/>
      <c r="NZ13" s="7"/>
      <c r="OA13" s="7"/>
      <c r="OB13" s="7"/>
      <c r="OC13" s="7"/>
      <c r="OD13" s="7"/>
      <c r="OE13" s="7"/>
      <c r="OF13" s="7"/>
      <c r="OG13" s="7"/>
      <c r="OH13" s="7"/>
      <c r="OI13" s="7"/>
      <c r="OJ13" s="7"/>
      <c r="OK13" s="7"/>
      <c r="OL13" s="7"/>
      <c r="OM13" s="7"/>
      <c r="ON13" s="7"/>
      <c r="OO13" s="7"/>
      <c r="OP13" s="7"/>
      <c r="OQ13" s="7"/>
      <c r="OR13" s="7"/>
    </row>
    <row r="14" spans="1:409" x14ac:dyDescent="0.25">
      <c r="A14" s="9">
        <v>2</v>
      </c>
      <c r="B14" s="78"/>
      <c r="C14" s="63"/>
      <c r="D14" s="63"/>
      <c r="E14" s="4"/>
      <c r="F14" s="5"/>
      <c r="G14" s="15">
        <f t="shared" ref="G14:G17" si="0">ROUND((F14-E14)/180,2)*0.4</f>
        <v>0</v>
      </c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  <c r="IR14" s="7"/>
      <c r="IS14" s="7"/>
      <c r="IT14" s="7"/>
      <c r="IU14" s="7"/>
      <c r="IV14" s="7"/>
      <c r="IW14" s="7"/>
      <c r="IX14" s="7"/>
      <c r="IY14" s="7"/>
      <c r="IZ14" s="7"/>
      <c r="JA14" s="7"/>
      <c r="JB14" s="7"/>
      <c r="JC14" s="7"/>
      <c r="JD14" s="7"/>
      <c r="JE14" s="7"/>
      <c r="JF14" s="7"/>
      <c r="JG14" s="7"/>
      <c r="JH14" s="7"/>
      <c r="JI14" s="7"/>
      <c r="JJ14" s="7"/>
      <c r="JK14" s="7"/>
      <c r="JL14" s="7"/>
      <c r="JM14" s="7"/>
      <c r="JN14" s="7"/>
      <c r="JO14" s="7"/>
      <c r="JP14" s="7"/>
      <c r="JQ14" s="7"/>
      <c r="JR14" s="7"/>
      <c r="JS14" s="7"/>
      <c r="JT14" s="7"/>
      <c r="JU14" s="7"/>
      <c r="JV14" s="7"/>
      <c r="JW14" s="7"/>
      <c r="JX14" s="7"/>
      <c r="JY14" s="7"/>
      <c r="JZ14" s="7"/>
      <c r="KA14" s="7"/>
      <c r="KB14" s="7"/>
      <c r="KC14" s="7"/>
      <c r="KD14" s="7"/>
      <c r="KE14" s="7"/>
      <c r="KF14" s="7"/>
      <c r="KG14" s="7"/>
      <c r="KH14" s="7"/>
      <c r="KI14" s="7"/>
      <c r="KJ14" s="7"/>
      <c r="KK14" s="7"/>
      <c r="KL14" s="7"/>
      <c r="KM14" s="7"/>
      <c r="KN14" s="7"/>
      <c r="KO14" s="7"/>
      <c r="KP14" s="7"/>
      <c r="KQ14" s="7"/>
      <c r="KR14" s="7"/>
      <c r="KS14" s="7"/>
      <c r="KT14" s="7"/>
      <c r="KU14" s="7"/>
      <c r="KV14" s="7"/>
      <c r="KW14" s="7"/>
      <c r="KX14" s="7"/>
      <c r="KY14" s="7"/>
      <c r="KZ14" s="7"/>
      <c r="LA14" s="7"/>
      <c r="LB14" s="7"/>
      <c r="LC14" s="7"/>
      <c r="LD14" s="7"/>
      <c r="LE14" s="7"/>
      <c r="LF14" s="7"/>
      <c r="LG14" s="7"/>
      <c r="LH14" s="7"/>
      <c r="LI14" s="7"/>
      <c r="LJ14" s="7"/>
      <c r="LK14" s="7"/>
      <c r="LL14" s="7"/>
      <c r="LM14" s="7"/>
      <c r="LN14" s="7"/>
      <c r="LO14" s="7"/>
      <c r="LP14" s="7"/>
      <c r="LQ14" s="7"/>
      <c r="LR14" s="7"/>
      <c r="LS14" s="7"/>
      <c r="LT14" s="7"/>
      <c r="LU14" s="7"/>
      <c r="LV14" s="7"/>
      <c r="LW14" s="7"/>
      <c r="LX14" s="7"/>
      <c r="LY14" s="7"/>
      <c r="LZ14" s="7"/>
      <c r="MA14" s="7"/>
      <c r="MB14" s="7"/>
      <c r="MC14" s="7"/>
      <c r="MD14" s="7"/>
      <c r="ME14" s="7"/>
      <c r="MF14" s="7"/>
      <c r="MG14" s="7"/>
      <c r="MH14" s="7"/>
      <c r="MI14" s="7"/>
      <c r="MJ14" s="7"/>
      <c r="MK14" s="7"/>
      <c r="ML14" s="7"/>
      <c r="MM14" s="7"/>
      <c r="MN14" s="7"/>
      <c r="MO14" s="7"/>
      <c r="MP14" s="7"/>
      <c r="MQ14" s="7"/>
      <c r="MR14" s="7"/>
      <c r="MS14" s="7"/>
      <c r="MT14" s="7"/>
      <c r="MU14" s="7"/>
      <c r="MV14" s="7"/>
      <c r="MW14" s="7"/>
      <c r="MX14" s="7"/>
      <c r="MY14" s="7"/>
      <c r="MZ14" s="7"/>
      <c r="NA14" s="7"/>
      <c r="NB14" s="7"/>
      <c r="NC14" s="7"/>
      <c r="ND14" s="7"/>
      <c r="NE14" s="7"/>
      <c r="NF14" s="7"/>
      <c r="NG14" s="7"/>
      <c r="NH14" s="7"/>
      <c r="NI14" s="7"/>
      <c r="NJ14" s="7"/>
      <c r="NK14" s="7"/>
      <c r="NL14" s="7"/>
      <c r="NM14" s="7"/>
      <c r="NN14" s="7"/>
      <c r="NO14" s="7"/>
      <c r="NP14" s="7"/>
      <c r="NQ14" s="7"/>
      <c r="NR14" s="7"/>
      <c r="NS14" s="7"/>
      <c r="NT14" s="7"/>
      <c r="NU14" s="7"/>
      <c r="NV14" s="7"/>
      <c r="NW14" s="7"/>
      <c r="NX14" s="7"/>
      <c r="NY14" s="7"/>
      <c r="NZ14" s="7"/>
      <c r="OA14" s="7"/>
      <c r="OB14" s="7"/>
      <c r="OC14" s="7"/>
      <c r="OD14" s="7"/>
      <c r="OE14" s="7"/>
      <c r="OF14" s="7"/>
      <c r="OG14" s="7"/>
      <c r="OH14" s="7"/>
      <c r="OI14" s="7"/>
      <c r="OJ14" s="7"/>
      <c r="OK14" s="7"/>
      <c r="OL14" s="7"/>
      <c r="OM14" s="7"/>
      <c r="ON14" s="7"/>
      <c r="OO14" s="7"/>
      <c r="OP14" s="7"/>
      <c r="OQ14" s="7"/>
      <c r="OR14" s="7"/>
    </row>
    <row r="15" spans="1:409" x14ac:dyDescent="0.25">
      <c r="A15" s="9">
        <v>3</v>
      </c>
      <c r="B15" s="63"/>
      <c r="C15" s="63"/>
      <c r="D15" s="63"/>
      <c r="E15" s="4"/>
      <c r="F15" s="5"/>
      <c r="G15" s="15">
        <f t="shared" si="0"/>
        <v>0</v>
      </c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  <c r="IR15" s="7"/>
      <c r="IS15" s="7"/>
      <c r="IT15" s="7"/>
      <c r="IU15" s="7"/>
      <c r="IV15" s="7"/>
      <c r="IW15" s="7"/>
      <c r="IX15" s="7"/>
      <c r="IY15" s="7"/>
      <c r="IZ15" s="7"/>
      <c r="JA15" s="7"/>
      <c r="JB15" s="7"/>
      <c r="JC15" s="7"/>
      <c r="JD15" s="7"/>
      <c r="JE15" s="7"/>
      <c r="JF15" s="7"/>
      <c r="JG15" s="7"/>
      <c r="JH15" s="7"/>
      <c r="JI15" s="7"/>
      <c r="JJ15" s="7"/>
      <c r="JK15" s="7"/>
      <c r="JL15" s="7"/>
      <c r="JM15" s="7"/>
      <c r="JN15" s="7"/>
      <c r="JO15" s="7"/>
      <c r="JP15" s="7"/>
      <c r="JQ15" s="7"/>
      <c r="JR15" s="7"/>
      <c r="JS15" s="7"/>
      <c r="JT15" s="7"/>
      <c r="JU15" s="7"/>
      <c r="JV15" s="7"/>
      <c r="JW15" s="7"/>
      <c r="JX15" s="7"/>
      <c r="JY15" s="7"/>
      <c r="JZ15" s="7"/>
      <c r="KA15" s="7"/>
      <c r="KB15" s="7"/>
      <c r="KC15" s="7"/>
      <c r="KD15" s="7"/>
      <c r="KE15" s="7"/>
      <c r="KF15" s="7"/>
      <c r="KG15" s="7"/>
      <c r="KH15" s="7"/>
      <c r="KI15" s="7"/>
      <c r="KJ15" s="7"/>
      <c r="KK15" s="7"/>
      <c r="KL15" s="7"/>
      <c r="KM15" s="7"/>
      <c r="KN15" s="7"/>
      <c r="KO15" s="7"/>
      <c r="KP15" s="7"/>
      <c r="KQ15" s="7"/>
      <c r="KR15" s="7"/>
      <c r="KS15" s="7"/>
      <c r="KT15" s="7"/>
      <c r="KU15" s="7"/>
      <c r="KV15" s="7"/>
      <c r="KW15" s="7"/>
      <c r="KX15" s="7"/>
      <c r="KY15" s="7"/>
      <c r="KZ15" s="7"/>
      <c r="LA15" s="7"/>
      <c r="LB15" s="7"/>
      <c r="LC15" s="7"/>
      <c r="LD15" s="7"/>
      <c r="LE15" s="7"/>
      <c r="LF15" s="7"/>
      <c r="LG15" s="7"/>
      <c r="LH15" s="7"/>
      <c r="LI15" s="7"/>
      <c r="LJ15" s="7"/>
      <c r="LK15" s="7"/>
      <c r="LL15" s="7"/>
      <c r="LM15" s="7"/>
      <c r="LN15" s="7"/>
      <c r="LO15" s="7"/>
      <c r="LP15" s="7"/>
      <c r="LQ15" s="7"/>
      <c r="LR15" s="7"/>
      <c r="LS15" s="7"/>
      <c r="LT15" s="7"/>
      <c r="LU15" s="7"/>
      <c r="LV15" s="7"/>
      <c r="LW15" s="7"/>
      <c r="LX15" s="7"/>
      <c r="LY15" s="7"/>
      <c r="LZ15" s="7"/>
      <c r="MA15" s="7"/>
      <c r="MB15" s="7"/>
      <c r="MC15" s="7"/>
      <c r="MD15" s="7"/>
      <c r="ME15" s="7"/>
      <c r="MF15" s="7"/>
      <c r="MG15" s="7"/>
      <c r="MH15" s="7"/>
      <c r="MI15" s="7"/>
      <c r="MJ15" s="7"/>
      <c r="MK15" s="7"/>
      <c r="ML15" s="7"/>
      <c r="MM15" s="7"/>
      <c r="MN15" s="7"/>
      <c r="MO15" s="7"/>
      <c r="MP15" s="7"/>
      <c r="MQ15" s="7"/>
      <c r="MR15" s="7"/>
      <c r="MS15" s="7"/>
      <c r="MT15" s="7"/>
      <c r="MU15" s="7"/>
      <c r="MV15" s="7"/>
      <c r="MW15" s="7"/>
      <c r="MX15" s="7"/>
      <c r="MY15" s="7"/>
      <c r="MZ15" s="7"/>
      <c r="NA15" s="7"/>
      <c r="NB15" s="7"/>
      <c r="NC15" s="7"/>
      <c r="ND15" s="7"/>
      <c r="NE15" s="7"/>
      <c r="NF15" s="7"/>
      <c r="NG15" s="7"/>
      <c r="NH15" s="7"/>
      <c r="NI15" s="7"/>
      <c r="NJ15" s="7"/>
      <c r="NK15" s="7"/>
      <c r="NL15" s="7"/>
      <c r="NM15" s="7"/>
      <c r="NN15" s="7"/>
      <c r="NO15" s="7"/>
      <c r="NP15" s="7"/>
      <c r="NQ15" s="7"/>
      <c r="NR15" s="7"/>
      <c r="NS15" s="7"/>
      <c r="NT15" s="7"/>
      <c r="NU15" s="7"/>
      <c r="NV15" s="7"/>
      <c r="NW15" s="7"/>
      <c r="NX15" s="7"/>
      <c r="NY15" s="7"/>
      <c r="NZ15" s="7"/>
      <c r="OA15" s="7"/>
      <c r="OB15" s="7"/>
      <c r="OC15" s="7"/>
      <c r="OD15" s="7"/>
      <c r="OE15" s="7"/>
      <c r="OF15" s="7"/>
      <c r="OG15" s="7"/>
      <c r="OH15" s="7"/>
      <c r="OI15" s="7"/>
      <c r="OJ15" s="7"/>
      <c r="OK15" s="7"/>
      <c r="OL15" s="7"/>
      <c r="OM15" s="7"/>
      <c r="ON15" s="7"/>
      <c r="OO15" s="7"/>
      <c r="OP15" s="7"/>
      <c r="OQ15" s="7"/>
      <c r="OR15" s="7"/>
    </row>
    <row r="16" spans="1:409" x14ac:dyDescent="0.25">
      <c r="A16" s="9">
        <v>4</v>
      </c>
      <c r="B16" s="63"/>
      <c r="C16" s="63"/>
      <c r="D16" s="63"/>
      <c r="E16" s="4"/>
      <c r="F16" s="5"/>
      <c r="G16" s="15">
        <f t="shared" si="0"/>
        <v>0</v>
      </c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  <c r="IR16" s="7"/>
      <c r="IS16" s="7"/>
      <c r="IT16" s="7"/>
      <c r="IU16" s="7"/>
      <c r="IV16" s="7"/>
      <c r="IW16" s="7"/>
      <c r="IX16" s="7"/>
      <c r="IY16" s="7"/>
      <c r="IZ16" s="7"/>
      <c r="JA16" s="7"/>
      <c r="JB16" s="7"/>
      <c r="JC16" s="7"/>
      <c r="JD16" s="7"/>
      <c r="JE16" s="7"/>
      <c r="JF16" s="7"/>
      <c r="JG16" s="7"/>
      <c r="JH16" s="7"/>
      <c r="JI16" s="7"/>
      <c r="JJ16" s="7"/>
      <c r="JK16" s="7"/>
      <c r="JL16" s="7"/>
      <c r="JM16" s="7"/>
      <c r="JN16" s="7"/>
      <c r="JO16" s="7"/>
      <c r="JP16" s="7"/>
      <c r="JQ16" s="7"/>
      <c r="JR16" s="7"/>
      <c r="JS16" s="7"/>
      <c r="JT16" s="7"/>
      <c r="JU16" s="7"/>
      <c r="JV16" s="7"/>
      <c r="JW16" s="7"/>
      <c r="JX16" s="7"/>
      <c r="JY16" s="7"/>
      <c r="JZ16" s="7"/>
      <c r="KA16" s="7"/>
      <c r="KB16" s="7"/>
      <c r="KC16" s="7"/>
      <c r="KD16" s="7"/>
      <c r="KE16" s="7"/>
      <c r="KF16" s="7"/>
      <c r="KG16" s="7"/>
      <c r="KH16" s="7"/>
      <c r="KI16" s="7"/>
      <c r="KJ16" s="7"/>
      <c r="KK16" s="7"/>
      <c r="KL16" s="7"/>
      <c r="KM16" s="7"/>
      <c r="KN16" s="7"/>
      <c r="KO16" s="7"/>
      <c r="KP16" s="7"/>
      <c r="KQ16" s="7"/>
      <c r="KR16" s="7"/>
      <c r="KS16" s="7"/>
      <c r="KT16" s="7"/>
      <c r="KU16" s="7"/>
      <c r="KV16" s="7"/>
      <c r="KW16" s="7"/>
      <c r="KX16" s="7"/>
      <c r="KY16" s="7"/>
      <c r="KZ16" s="7"/>
      <c r="LA16" s="7"/>
      <c r="LB16" s="7"/>
      <c r="LC16" s="7"/>
      <c r="LD16" s="7"/>
      <c r="LE16" s="7"/>
      <c r="LF16" s="7"/>
      <c r="LG16" s="7"/>
      <c r="LH16" s="7"/>
      <c r="LI16" s="7"/>
      <c r="LJ16" s="7"/>
      <c r="LK16" s="7"/>
      <c r="LL16" s="7"/>
      <c r="LM16" s="7"/>
      <c r="LN16" s="7"/>
      <c r="LO16" s="7"/>
      <c r="LP16" s="7"/>
      <c r="LQ16" s="7"/>
      <c r="LR16" s="7"/>
      <c r="LS16" s="7"/>
      <c r="LT16" s="7"/>
      <c r="LU16" s="7"/>
      <c r="LV16" s="7"/>
      <c r="LW16" s="7"/>
      <c r="LX16" s="7"/>
      <c r="LY16" s="7"/>
      <c r="LZ16" s="7"/>
      <c r="MA16" s="7"/>
      <c r="MB16" s="7"/>
      <c r="MC16" s="7"/>
      <c r="MD16" s="7"/>
      <c r="ME16" s="7"/>
      <c r="MF16" s="7"/>
      <c r="MG16" s="7"/>
      <c r="MH16" s="7"/>
      <c r="MI16" s="7"/>
      <c r="MJ16" s="7"/>
      <c r="MK16" s="7"/>
      <c r="ML16" s="7"/>
      <c r="MM16" s="7"/>
      <c r="MN16" s="7"/>
      <c r="MO16" s="7"/>
      <c r="MP16" s="7"/>
      <c r="MQ16" s="7"/>
      <c r="MR16" s="7"/>
      <c r="MS16" s="7"/>
      <c r="MT16" s="7"/>
      <c r="MU16" s="7"/>
      <c r="MV16" s="7"/>
      <c r="MW16" s="7"/>
      <c r="MX16" s="7"/>
      <c r="MY16" s="7"/>
      <c r="MZ16" s="7"/>
      <c r="NA16" s="7"/>
      <c r="NB16" s="7"/>
      <c r="NC16" s="7"/>
      <c r="ND16" s="7"/>
      <c r="NE16" s="7"/>
      <c r="NF16" s="7"/>
      <c r="NG16" s="7"/>
      <c r="NH16" s="7"/>
      <c r="NI16" s="7"/>
      <c r="NJ16" s="7"/>
      <c r="NK16" s="7"/>
      <c r="NL16" s="7"/>
      <c r="NM16" s="7"/>
      <c r="NN16" s="7"/>
      <c r="NO16" s="7"/>
      <c r="NP16" s="7"/>
      <c r="NQ16" s="7"/>
      <c r="NR16" s="7"/>
      <c r="NS16" s="7"/>
      <c r="NT16" s="7"/>
      <c r="NU16" s="7"/>
      <c r="NV16" s="7"/>
      <c r="NW16" s="7"/>
      <c r="NX16" s="7"/>
      <c r="NY16" s="7"/>
      <c r="NZ16" s="7"/>
      <c r="OA16" s="7"/>
      <c r="OB16" s="7"/>
      <c r="OC16" s="7"/>
      <c r="OD16" s="7"/>
      <c r="OE16" s="7"/>
      <c r="OF16" s="7"/>
      <c r="OG16" s="7"/>
      <c r="OH16" s="7"/>
      <c r="OI16" s="7"/>
      <c r="OJ16" s="7"/>
      <c r="OK16" s="7"/>
      <c r="OL16" s="7"/>
      <c r="OM16" s="7"/>
      <c r="ON16" s="7"/>
      <c r="OO16" s="7"/>
      <c r="OP16" s="7"/>
      <c r="OQ16" s="7"/>
      <c r="OR16" s="7"/>
    </row>
    <row r="17" spans="1:409" ht="15.75" thickBot="1" x14ac:dyDescent="0.3">
      <c r="A17" s="9">
        <v>5</v>
      </c>
      <c r="B17" s="63"/>
      <c r="C17" s="63"/>
      <c r="D17" s="63"/>
      <c r="E17" s="4"/>
      <c r="F17" s="5"/>
      <c r="G17" s="15">
        <f t="shared" si="0"/>
        <v>0</v>
      </c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  <c r="IR17" s="7"/>
      <c r="IS17" s="7"/>
      <c r="IT17" s="7"/>
      <c r="IU17" s="7"/>
      <c r="IV17" s="7"/>
      <c r="IW17" s="7"/>
      <c r="IX17" s="7"/>
      <c r="IY17" s="7"/>
      <c r="IZ17" s="7"/>
      <c r="JA17" s="7"/>
      <c r="JB17" s="7"/>
      <c r="JC17" s="7"/>
      <c r="JD17" s="7"/>
      <c r="JE17" s="7"/>
      <c r="JF17" s="7"/>
      <c r="JG17" s="7"/>
      <c r="JH17" s="7"/>
      <c r="JI17" s="7"/>
      <c r="JJ17" s="7"/>
      <c r="JK17" s="7"/>
      <c r="JL17" s="7"/>
      <c r="JM17" s="7"/>
      <c r="JN17" s="7"/>
      <c r="JO17" s="7"/>
      <c r="JP17" s="7"/>
      <c r="JQ17" s="7"/>
      <c r="JR17" s="7"/>
      <c r="JS17" s="7"/>
      <c r="JT17" s="7"/>
      <c r="JU17" s="7"/>
      <c r="JV17" s="7"/>
      <c r="JW17" s="7"/>
      <c r="JX17" s="7"/>
      <c r="JY17" s="7"/>
      <c r="JZ17" s="7"/>
      <c r="KA17" s="7"/>
      <c r="KB17" s="7"/>
      <c r="KC17" s="7"/>
      <c r="KD17" s="7"/>
      <c r="KE17" s="7"/>
      <c r="KF17" s="7"/>
      <c r="KG17" s="7"/>
      <c r="KH17" s="7"/>
      <c r="KI17" s="7"/>
      <c r="KJ17" s="7"/>
      <c r="KK17" s="7"/>
      <c r="KL17" s="7"/>
      <c r="KM17" s="7"/>
      <c r="KN17" s="7"/>
      <c r="KO17" s="7"/>
      <c r="KP17" s="7"/>
      <c r="KQ17" s="7"/>
      <c r="KR17" s="7"/>
      <c r="KS17" s="7"/>
      <c r="KT17" s="7"/>
      <c r="KU17" s="7"/>
      <c r="KV17" s="7"/>
      <c r="KW17" s="7"/>
      <c r="KX17" s="7"/>
      <c r="KY17" s="7"/>
      <c r="KZ17" s="7"/>
      <c r="LA17" s="7"/>
      <c r="LB17" s="7"/>
      <c r="LC17" s="7"/>
      <c r="LD17" s="7"/>
      <c r="LE17" s="7"/>
      <c r="LF17" s="7"/>
      <c r="LG17" s="7"/>
      <c r="LH17" s="7"/>
      <c r="LI17" s="7"/>
      <c r="LJ17" s="7"/>
      <c r="LK17" s="7"/>
      <c r="LL17" s="7"/>
      <c r="LM17" s="7"/>
      <c r="LN17" s="7"/>
      <c r="LO17" s="7"/>
      <c r="LP17" s="7"/>
      <c r="LQ17" s="7"/>
      <c r="LR17" s="7"/>
      <c r="LS17" s="7"/>
      <c r="LT17" s="7"/>
      <c r="LU17" s="7"/>
      <c r="LV17" s="7"/>
      <c r="LW17" s="7"/>
      <c r="LX17" s="7"/>
      <c r="LY17" s="7"/>
      <c r="LZ17" s="7"/>
      <c r="MA17" s="7"/>
      <c r="MB17" s="7"/>
      <c r="MC17" s="7"/>
      <c r="MD17" s="7"/>
      <c r="ME17" s="7"/>
      <c r="MF17" s="7"/>
      <c r="MG17" s="7"/>
      <c r="MH17" s="7"/>
      <c r="MI17" s="7"/>
      <c r="MJ17" s="7"/>
      <c r="MK17" s="7"/>
      <c r="ML17" s="7"/>
      <c r="MM17" s="7"/>
      <c r="MN17" s="7"/>
      <c r="MO17" s="7"/>
      <c r="MP17" s="7"/>
      <c r="MQ17" s="7"/>
      <c r="MR17" s="7"/>
      <c r="MS17" s="7"/>
      <c r="MT17" s="7"/>
      <c r="MU17" s="7"/>
      <c r="MV17" s="7"/>
      <c r="MW17" s="7"/>
      <c r="MX17" s="7"/>
      <c r="MY17" s="7"/>
      <c r="MZ17" s="7"/>
      <c r="NA17" s="7"/>
      <c r="NB17" s="7"/>
      <c r="NC17" s="7"/>
      <c r="ND17" s="7"/>
      <c r="NE17" s="7"/>
      <c r="NF17" s="7"/>
      <c r="NG17" s="7"/>
      <c r="NH17" s="7"/>
      <c r="NI17" s="7"/>
      <c r="NJ17" s="7"/>
      <c r="NK17" s="7"/>
      <c r="NL17" s="7"/>
      <c r="NM17" s="7"/>
      <c r="NN17" s="7"/>
      <c r="NO17" s="7"/>
      <c r="NP17" s="7"/>
      <c r="NQ17" s="7"/>
      <c r="NR17" s="7"/>
      <c r="NS17" s="7"/>
      <c r="NT17" s="7"/>
      <c r="NU17" s="7"/>
      <c r="NV17" s="7"/>
      <c r="NW17" s="7"/>
      <c r="NX17" s="7"/>
      <c r="NY17" s="7"/>
      <c r="NZ17" s="7"/>
      <c r="OA17" s="7"/>
      <c r="OB17" s="7"/>
      <c r="OC17" s="7"/>
      <c r="OD17" s="7"/>
      <c r="OE17" s="7"/>
      <c r="OF17" s="7"/>
      <c r="OG17" s="7"/>
      <c r="OH17" s="7"/>
      <c r="OI17" s="7"/>
      <c r="OJ17" s="7"/>
      <c r="OK17" s="7"/>
      <c r="OL17" s="7"/>
      <c r="OM17" s="7"/>
      <c r="ON17" s="7"/>
      <c r="OO17" s="7"/>
      <c r="OP17" s="7"/>
      <c r="OQ17" s="7"/>
      <c r="OR17" s="7"/>
    </row>
    <row r="18" spans="1:409" ht="15.75" customHeight="1" thickBot="1" x14ac:dyDescent="0.3">
      <c r="A18" s="79" t="s">
        <v>43</v>
      </c>
      <c r="B18" s="80"/>
      <c r="C18" s="80"/>
      <c r="D18" s="80"/>
      <c r="E18" s="80"/>
      <c r="F18" s="81"/>
      <c r="G18" s="26">
        <f>SUM(G13:G17)</f>
        <v>0</v>
      </c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  <c r="IR18" s="7"/>
      <c r="IS18" s="7"/>
      <c r="IT18" s="7"/>
      <c r="IU18" s="7"/>
      <c r="IV18" s="7"/>
      <c r="IW18" s="7"/>
      <c r="IX18" s="7"/>
      <c r="IY18" s="7"/>
      <c r="IZ18" s="7"/>
      <c r="JA18" s="7"/>
      <c r="JB18" s="7"/>
      <c r="JC18" s="7"/>
      <c r="JD18" s="7"/>
      <c r="JE18" s="7"/>
      <c r="JF18" s="7"/>
      <c r="JG18" s="7"/>
      <c r="JH18" s="7"/>
      <c r="JI18" s="7"/>
      <c r="JJ18" s="7"/>
      <c r="JK18" s="7"/>
      <c r="JL18" s="7"/>
      <c r="JM18" s="7"/>
      <c r="JN18" s="7"/>
      <c r="JO18" s="7"/>
      <c r="JP18" s="7"/>
      <c r="JQ18" s="7"/>
      <c r="JR18" s="7"/>
      <c r="JS18" s="7"/>
      <c r="JT18" s="7"/>
      <c r="JU18" s="7"/>
      <c r="JV18" s="7"/>
      <c r="JW18" s="7"/>
      <c r="JX18" s="7"/>
      <c r="JY18" s="7"/>
      <c r="JZ18" s="7"/>
      <c r="KA18" s="7"/>
      <c r="KB18" s="7"/>
      <c r="KC18" s="7"/>
      <c r="KD18" s="7"/>
      <c r="KE18" s="7"/>
      <c r="KF18" s="7"/>
      <c r="KG18" s="7"/>
      <c r="KH18" s="7"/>
      <c r="KI18" s="7"/>
      <c r="KJ18" s="7"/>
      <c r="KK18" s="7"/>
      <c r="KL18" s="7"/>
      <c r="KM18" s="7"/>
      <c r="KN18" s="7"/>
      <c r="KO18" s="7"/>
      <c r="KP18" s="7"/>
      <c r="KQ18" s="7"/>
      <c r="KR18" s="7"/>
      <c r="KS18" s="7"/>
      <c r="KT18" s="7"/>
      <c r="KU18" s="7"/>
      <c r="KV18" s="7"/>
      <c r="KW18" s="7"/>
      <c r="KX18" s="7"/>
      <c r="KY18" s="7"/>
      <c r="KZ18" s="7"/>
      <c r="LA18" s="7"/>
      <c r="LB18" s="7"/>
      <c r="LC18" s="7"/>
      <c r="LD18" s="7"/>
      <c r="LE18" s="7"/>
      <c r="LF18" s="7"/>
      <c r="LG18" s="7"/>
      <c r="LH18" s="7"/>
      <c r="LI18" s="7"/>
      <c r="LJ18" s="7"/>
      <c r="LK18" s="7"/>
      <c r="LL18" s="7"/>
      <c r="LM18" s="7"/>
      <c r="LN18" s="7"/>
      <c r="LO18" s="7"/>
      <c r="LP18" s="7"/>
      <c r="LQ18" s="7"/>
      <c r="LR18" s="7"/>
      <c r="LS18" s="7"/>
      <c r="LT18" s="7"/>
      <c r="LU18" s="7"/>
      <c r="LV18" s="7"/>
      <c r="LW18" s="7"/>
      <c r="LX18" s="7"/>
      <c r="LY18" s="7"/>
      <c r="LZ18" s="7"/>
      <c r="MA18" s="7"/>
      <c r="MB18" s="7"/>
      <c r="MC18" s="7"/>
      <c r="MD18" s="7"/>
      <c r="ME18" s="7"/>
      <c r="MF18" s="7"/>
      <c r="MG18" s="7"/>
      <c r="MH18" s="7"/>
      <c r="MI18" s="7"/>
      <c r="MJ18" s="7"/>
      <c r="MK18" s="7"/>
      <c r="ML18" s="7"/>
      <c r="MM18" s="7"/>
      <c r="MN18" s="7"/>
      <c r="MO18" s="7"/>
      <c r="MP18" s="7"/>
      <c r="MQ18" s="7"/>
      <c r="MR18" s="7"/>
      <c r="MS18" s="7"/>
      <c r="MT18" s="7"/>
      <c r="MU18" s="7"/>
      <c r="MV18" s="7"/>
      <c r="MW18" s="7"/>
      <c r="MX18" s="7"/>
      <c r="MY18" s="7"/>
      <c r="MZ18" s="7"/>
      <c r="NA18" s="7"/>
      <c r="NB18" s="7"/>
      <c r="NC18" s="7"/>
      <c r="ND18" s="7"/>
      <c r="NE18" s="7"/>
      <c r="NF18" s="7"/>
      <c r="NG18" s="7"/>
      <c r="NH18" s="7"/>
      <c r="NI18" s="7"/>
      <c r="NJ18" s="7"/>
      <c r="NK18" s="7"/>
      <c r="NL18" s="7"/>
      <c r="NM18" s="7"/>
      <c r="NN18" s="7"/>
      <c r="NO18" s="7"/>
      <c r="NP18" s="7"/>
      <c r="NQ18" s="7"/>
      <c r="NR18" s="7"/>
      <c r="NS18" s="7"/>
      <c r="NT18" s="7"/>
      <c r="NU18" s="7"/>
      <c r="NV18" s="7"/>
      <c r="NW18" s="7"/>
      <c r="NX18" s="7"/>
      <c r="NY18" s="7"/>
      <c r="NZ18" s="7"/>
      <c r="OA18" s="7"/>
      <c r="OB18" s="7"/>
      <c r="OC18" s="7"/>
      <c r="OD18" s="7"/>
      <c r="OE18" s="7"/>
      <c r="OF18" s="7"/>
      <c r="OG18" s="7"/>
      <c r="OH18" s="7"/>
      <c r="OI18" s="7"/>
      <c r="OJ18" s="7"/>
      <c r="OK18" s="7"/>
      <c r="OL18" s="7"/>
      <c r="OM18" s="7"/>
      <c r="ON18" s="7"/>
      <c r="OO18" s="7"/>
      <c r="OP18" s="7"/>
      <c r="OQ18" s="7"/>
      <c r="OR18" s="7"/>
      <c r="OS18" s="7"/>
    </row>
    <row r="19" spans="1:409" ht="16.5" customHeight="1" x14ac:dyDescent="0.25">
      <c r="A19" s="7"/>
      <c r="B19" s="24"/>
      <c r="C19" s="24"/>
      <c r="D19" s="3"/>
      <c r="E19" s="3"/>
      <c r="F19" s="24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  <c r="IR19" s="7"/>
      <c r="IS19" s="7"/>
      <c r="IT19" s="7"/>
      <c r="IU19" s="7"/>
      <c r="IV19" s="7"/>
      <c r="IW19" s="7"/>
      <c r="IX19" s="7"/>
      <c r="IY19" s="7"/>
      <c r="IZ19" s="7"/>
      <c r="JA19" s="7"/>
      <c r="JB19" s="7"/>
      <c r="JC19" s="7"/>
      <c r="JD19" s="7"/>
      <c r="JE19" s="7"/>
      <c r="JF19" s="7"/>
      <c r="JG19" s="7"/>
      <c r="JH19" s="7"/>
      <c r="JI19" s="7"/>
      <c r="JJ19" s="7"/>
      <c r="JK19" s="7"/>
      <c r="JL19" s="7"/>
      <c r="JM19" s="7"/>
      <c r="JN19" s="7"/>
      <c r="JO19" s="7"/>
      <c r="JP19" s="7"/>
      <c r="JQ19" s="7"/>
      <c r="JR19" s="7"/>
      <c r="JS19" s="7"/>
      <c r="JT19" s="7"/>
      <c r="JU19" s="7"/>
      <c r="JV19" s="7"/>
      <c r="JW19" s="7"/>
      <c r="JX19" s="7"/>
      <c r="JY19" s="7"/>
      <c r="JZ19" s="7"/>
      <c r="KA19" s="7"/>
      <c r="KB19" s="7"/>
      <c r="KC19" s="7"/>
      <c r="KD19" s="7"/>
      <c r="KE19" s="7"/>
      <c r="KF19" s="7"/>
      <c r="KG19" s="7"/>
      <c r="KH19" s="7"/>
      <c r="KI19" s="7"/>
      <c r="KJ19" s="7"/>
      <c r="KK19" s="7"/>
      <c r="KL19" s="7"/>
      <c r="KM19" s="7"/>
      <c r="KN19" s="7"/>
      <c r="KO19" s="7"/>
      <c r="KP19" s="7"/>
      <c r="KQ19" s="7"/>
      <c r="KR19" s="7"/>
      <c r="KS19" s="7"/>
      <c r="KT19" s="7"/>
      <c r="KU19" s="7"/>
      <c r="KV19" s="7"/>
      <c r="KW19" s="7"/>
      <c r="KX19" s="7"/>
      <c r="KY19" s="7"/>
      <c r="KZ19" s="7"/>
      <c r="LA19" s="7"/>
      <c r="LB19" s="7"/>
      <c r="LC19" s="7"/>
      <c r="LD19" s="7"/>
      <c r="LE19" s="7"/>
      <c r="LF19" s="7"/>
      <c r="LG19" s="7"/>
      <c r="LH19" s="7"/>
      <c r="LI19" s="7"/>
      <c r="LJ19" s="7"/>
      <c r="LK19" s="7"/>
      <c r="LL19" s="7"/>
      <c r="LM19" s="7"/>
      <c r="LN19" s="7"/>
      <c r="LO19" s="7"/>
      <c r="LP19" s="7"/>
      <c r="LQ19" s="7"/>
      <c r="LR19" s="7"/>
      <c r="LS19" s="7"/>
      <c r="LT19" s="7"/>
      <c r="LU19" s="7"/>
      <c r="LV19" s="7"/>
      <c r="LW19" s="7"/>
      <c r="LX19" s="7"/>
      <c r="LY19" s="7"/>
      <c r="LZ19" s="7"/>
      <c r="MA19" s="7"/>
      <c r="MB19" s="7"/>
      <c r="MC19" s="7"/>
      <c r="MD19" s="7"/>
      <c r="ME19" s="7"/>
      <c r="MF19" s="7"/>
      <c r="MG19" s="7"/>
      <c r="MH19" s="7"/>
      <c r="MI19" s="7"/>
      <c r="MJ19" s="7"/>
      <c r="MK19" s="7"/>
      <c r="ML19" s="7"/>
      <c r="MM19" s="7"/>
      <c r="MN19" s="7"/>
      <c r="MO19" s="7"/>
      <c r="MP19" s="7"/>
      <c r="MQ19" s="7"/>
      <c r="MR19" s="7"/>
      <c r="MS19" s="7"/>
      <c r="MT19" s="7"/>
      <c r="MU19" s="7"/>
      <c r="MV19" s="7"/>
      <c r="MW19" s="7"/>
      <c r="MX19" s="7"/>
      <c r="MY19" s="7"/>
      <c r="MZ19" s="7"/>
      <c r="NA19" s="7"/>
      <c r="NB19" s="7"/>
      <c r="NC19" s="7"/>
      <c r="ND19" s="7"/>
      <c r="NE19" s="7"/>
      <c r="NF19" s="7"/>
      <c r="NG19" s="7"/>
      <c r="NH19" s="7"/>
      <c r="NI19" s="7"/>
      <c r="NJ19" s="7"/>
      <c r="NK19" s="7"/>
      <c r="NL19" s="7"/>
      <c r="NM19" s="7"/>
      <c r="NN19" s="7"/>
      <c r="NO19" s="7"/>
      <c r="NP19" s="7"/>
      <c r="NQ19" s="7"/>
      <c r="NR19" s="7"/>
      <c r="NS19" s="7"/>
      <c r="NT19" s="7"/>
      <c r="NU19" s="7"/>
      <c r="NV19" s="7"/>
      <c r="NW19" s="7"/>
      <c r="NX19" s="7"/>
      <c r="NY19" s="7"/>
      <c r="NZ19" s="7"/>
      <c r="OA19" s="7"/>
      <c r="OB19" s="7"/>
      <c r="OC19" s="7"/>
      <c r="OD19" s="7"/>
      <c r="OE19" s="7"/>
      <c r="OF19" s="7"/>
      <c r="OG19" s="7"/>
      <c r="OH19" s="7"/>
      <c r="OI19" s="7"/>
      <c r="OJ19" s="7"/>
      <c r="OK19" s="7"/>
      <c r="OL19" s="7"/>
      <c r="OM19" s="7"/>
      <c r="ON19" s="7"/>
      <c r="OO19" s="7"/>
      <c r="OP19" s="7"/>
      <c r="OQ19" s="7"/>
      <c r="OR19" s="7"/>
      <c r="OS19" s="7"/>
    </row>
    <row r="20" spans="1:409" ht="15" customHeight="1" x14ac:dyDescent="0.25">
      <c r="A20" s="58" t="s">
        <v>45</v>
      </c>
      <c r="B20" s="59"/>
      <c r="C20" s="59"/>
      <c r="D20" s="59"/>
      <c r="E20" s="59"/>
      <c r="F20" s="59"/>
      <c r="G20" s="59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  <c r="IR20" s="7"/>
      <c r="IS20" s="7"/>
      <c r="IT20" s="7"/>
      <c r="IU20" s="7"/>
      <c r="IV20" s="7"/>
      <c r="IW20" s="7"/>
      <c r="IX20" s="7"/>
      <c r="IY20" s="7"/>
      <c r="IZ20" s="7"/>
      <c r="JA20" s="7"/>
      <c r="JB20" s="7"/>
      <c r="JC20" s="7"/>
      <c r="JD20" s="7"/>
      <c r="JE20" s="7"/>
      <c r="JF20" s="7"/>
      <c r="JG20" s="7"/>
      <c r="JH20" s="7"/>
      <c r="JI20" s="7"/>
      <c r="JJ20" s="7"/>
      <c r="JK20" s="7"/>
      <c r="JL20" s="7"/>
      <c r="JM20" s="7"/>
      <c r="JN20" s="7"/>
      <c r="JO20" s="7"/>
      <c r="JP20" s="7"/>
      <c r="JQ20" s="7"/>
      <c r="JR20" s="7"/>
      <c r="JS20" s="7"/>
      <c r="JT20" s="7"/>
      <c r="JU20" s="7"/>
      <c r="JV20" s="7"/>
      <c r="JW20" s="7"/>
      <c r="JX20" s="7"/>
      <c r="JY20" s="7"/>
      <c r="JZ20" s="7"/>
      <c r="KA20" s="7"/>
      <c r="KB20" s="7"/>
      <c r="KC20" s="7"/>
      <c r="KD20" s="7"/>
      <c r="KE20" s="7"/>
      <c r="KF20" s="7"/>
      <c r="KG20" s="7"/>
      <c r="KH20" s="7"/>
      <c r="KI20" s="7"/>
      <c r="KJ20" s="7"/>
      <c r="KK20" s="7"/>
      <c r="KL20" s="7"/>
      <c r="KM20" s="7"/>
      <c r="KN20" s="7"/>
      <c r="KO20" s="7"/>
      <c r="KP20" s="7"/>
      <c r="KQ20" s="7"/>
      <c r="KR20" s="7"/>
      <c r="KS20" s="7"/>
      <c r="KT20" s="7"/>
      <c r="KU20" s="7"/>
      <c r="KV20" s="7"/>
      <c r="KW20" s="7"/>
      <c r="KX20" s="7"/>
      <c r="KY20" s="7"/>
      <c r="KZ20" s="7"/>
      <c r="LA20" s="7"/>
      <c r="LB20" s="7"/>
      <c r="LC20" s="7"/>
      <c r="LD20" s="7"/>
      <c r="LE20" s="7"/>
      <c r="LF20" s="7"/>
      <c r="LG20" s="7"/>
      <c r="LH20" s="7"/>
      <c r="LI20" s="7"/>
      <c r="LJ20" s="7"/>
      <c r="LK20" s="7"/>
      <c r="LL20" s="7"/>
      <c r="LM20" s="7"/>
      <c r="LN20" s="7"/>
      <c r="LO20" s="7"/>
      <c r="LP20" s="7"/>
      <c r="LQ20" s="7"/>
      <c r="LR20" s="7"/>
      <c r="LS20" s="7"/>
      <c r="LT20" s="7"/>
      <c r="LU20" s="7"/>
      <c r="LV20" s="7"/>
      <c r="LW20" s="7"/>
      <c r="LX20" s="7"/>
      <c r="LY20" s="7"/>
      <c r="LZ20" s="7"/>
      <c r="MA20" s="7"/>
      <c r="MB20" s="7"/>
      <c r="MC20" s="7"/>
      <c r="MD20" s="7"/>
      <c r="ME20" s="7"/>
      <c r="MF20" s="7"/>
      <c r="MG20" s="7"/>
      <c r="MH20" s="7"/>
      <c r="MI20" s="7"/>
      <c r="MJ20" s="7"/>
      <c r="MK20" s="7"/>
      <c r="ML20" s="7"/>
      <c r="MM20" s="7"/>
      <c r="MN20" s="7"/>
      <c r="MO20" s="7"/>
      <c r="MP20" s="7"/>
      <c r="MQ20" s="7"/>
      <c r="MR20" s="7"/>
      <c r="MS20" s="7"/>
      <c r="MT20" s="7"/>
      <c r="MU20" s="7"/>
      <c r="MV20" s="7"/>
      <c r="MW20" s="7"/>
      <c r="MX20" s="7"/>
      <c r="MY20" s="7"/>
      <c r="MZ20" s="7"/>
      <c r="NA20" s="7"/>
      <c r="NB20" s="7"/>
      <c r="NC20" s="7"/>
      <c r="ND20" s="7"/>
      <c r="NE20" s="7"/>
      <c r="NF20" s="7"/>
      <c r="NG20" s="7"/>
      <c r="NH20" s="7"/>
      <c r="NI20" s="7"/>
      <c r="NJ20" s="7"/>
      <c r="NK20" s="7"/>
      <c r="NL20" s="7"/>
      <c r="NM20" s="7"/>
      <c r="NN20" s="7"/>
      <c r="NO20" s="7"/>
      <c r="NP20" s="7"/>
      <c r="NQ20" s="7"/>
      <c r="NR20" s="7"/>
      <c r="NS20" s="7"/>
      <c r="NT20" s="7"/>
      <c r="NU20" s="7"/>
      <c r="NV20" s="7"/>
      <c r="NW20" s="7"/>
      <c r="NX20" s="7"/>
      <c r="NY20" s="7"/>
      <c r="NZ20" s="7"/>
      <c r="OA20" s="7"/>
      <c r="OB20" s="7"/>
      <c r="OC20" s="7"/>
      <c r="OD20" s="7"/>
      <c r="OE20" s="7"/>
      <c r="OF20" s="7"/>
      <c r="OG20" s="7"/>
      <c r="OH20" s="7"/>
      <c r="OI20" s="7"/>
      <c r="OJ20" s="7"/>
      <c r="OK20" s="7"/>
      <c r="OL20" s="7"/>
      <c r="OM20" s="7"/>
      <c r="ON20" s="7"/>
      <c r="OO20" s="7"/>
      <c r="OP20" s="7"/>
      <c r="OQ20" s="7"/>
      <c r="OR20" s="7"/>
      <c r="OS20" s="7"/>
    </row>
    <row r="21" spans="1:409" ht="21" x14ac:dyDescent="0.25">
      <c r="A21" s="34" t="s">
        <v>5</v>
      </c>
      <c r="B21" s="62" t="s">
        <v>37</v>
      </c>
      <c r="C21" s="62"/>
      <c r="D21" s="62"/>
      <c r="E21" s="34" t="s">
        <v>7</v>
      </c>
      <c r="F21" s="34" t="s">
        <v>8</v>
      </c>
      <c r="G21" s="21" t="s">
        <v>16</v>
      </c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  <c r="IR21" s="7"/>
      <c r="IS21" s="7"/>
      <c r="IT21" s="7"/>
      <c r="IU21" s="7"/>
      <c r="IV21" s="7"/>
      <c r="IW21" s="7"/>
      <c r="IX21" s="7"/>
      <c r="IY21" s="7"/>
      <c r="IZ21" s="7"/>
      <c r="JA21" s="7"/>
      <c r="JB21" s="7"/>
      <c r="JC21" s="7"/>
      <c r="JD21" s="7"/>
      <c r="JE21" s="7"/>
      <c r="JF21" s="7"/>
      <c r="JG21" s="7"/>
      <c r="JH21" s="7"/>
      <c r="JI21" s="7"/>
      <c r="JJ21" s="7"/>
      <c r="JK21" s="7"/>
      <c r="JL21" s="7"/>
      <c r="JM21" s="7"/>
      <c r="JN21" s="7"/>
      <c r="JO21" s="7"/>
      <c r="JP21" s="7"/>
      <c r="JQ21" s="7"/>
      <c r="JR21" s="7"/>
      <c r="JS21" s="7"/>
      <c r="JT21" s="7"/>
      <c r="JU21" s="7"/>
      <c r="JV21" s="7"/>
      <c r="JW21" s="7"/>
      <c r="JX21" s="7"/>
      <c r="JY21" s="7"/>
      <c r="JZ21" s="7"/>
      <c r="KA21" s="7"/>
      <c r="KB21" s="7"/>
      <c r="KC21" s="7"/>
      <c r="KD21" s="7"/>
      <c r="KE21" s="7"/>
      <c r="KF21" s="7"/>
      <c r="KG21" s="7"/>
      <c r="KH21" s="7"/>
      <c r="KI21" s="7"/>
      <c r="KJ21" s="7"/>
      <c r="KK21" s="7"/>
      <c r="KL21" s="7"/>
      <c r="KM21" s="7"/>
      <c r="KN21" s="7"/>
      <c r="KO21" s="7"/>
      <c r="KP21" s="7"/>
      <c r="KQ21" s="7"/>
      <c r="KR21" s="7"/>
      <c r="KS21" s="7"/>
      <c r="KT21" s="7"/>
      <c r="KU21" s="7"/>
      <c r="KV21" s="7"/>
      <c r="KW21" s="7"/>
      <c r="KX21" s="7"/>
      <c r="KY21" s="7"/>
      <c r="KZ21" s="7"/>
      <c r="LA21" s="7"/>
      <c r="LB21" s="7"/>
      <c r="LC21" s="7"/>
      <c r="LD21" s="7"/>
      <c r="LE21" s="7"/>
      <c r="LF21" s="7"/>
      <c r="LG21" s="7"/>
      <c r="LH21" s="7"/>
      <c r="LI21" s="7"/>
      <c r="LJ21" s="7"/>
      <c r="LK21" s="7"/>
      <c r="LL21" s="7"/>
      <c r="LM21" s="7"/>
      <c r="LN21" s="7"/>
      <c r="LO21" s="7"/>
      <c r="LP21" s="7"/>
      <c r="LQ21" s="7"/>
      <c r="LR21" s="7"/>
      <c r="LS21" s="7"/>
      <c r="LT21" s="7"/>
      <c r="LU21" s="7"/>
      <c r="LV21" s="7"/>
      <c r="LW21" s="7"/>
      <c r="LX21" s="7"/>
      <c r="LY21" s="7"/>
      <c r="LZ21" s="7"/>
      <c r="MA21" s="7"/>
      <c r="MB21" s="7"/>
      <c r="MC21" s="7"/>
      <c r="MD21" s="7"/>
      <c r="ME21" s="7"/>
      <c r="MF21" s="7"/>
      <c r="MG21" s="7"/>
      <c r="MH21" s="7"/>
      <c r="MI21" s="7"/>
      <c r="MJ21" s="7"/>
      <c r="MK21" s="7"/>
      <c r="ML21" s="7"/>
      <c r="MM21" s="7"/>
      <c r="MN21" s="7"/>
      <c r="MO21" s="7"/>
      <c r="MP21" s="7"/>
      <c r="MQ21" s="7"/>
      <c r="MR21" s="7"/>
      <c r="MS21" s="7"/>
      <c r="MT21" s="7"/>
      <c r="MU21" s="7"/>
      <c r="MV21" s="7"/>
      <c r="MW21" s="7"/>
      <c r="MX21" s="7"/>
      <c r="MY21" s="7"/>
      <c r="MZ21" s="7"/>
      <c r="NA21" s="7"/>
      <c r="NB21" s="7"/>
      <c r="NC21" s="7"/>
      <c r="ND21" s="7"/>
      <c r="NE21" s="7"/>
      <c r="NF21" s="7"/>
      <c r="NG21" s="7"/>
      <c r="NH21" s="7"/>
      <c r="NI21" s="7"/>
      <c r="NJ21" s="7"/>
      <c r="NK21" s="7"/>
      <c r="NL21" s="7"/>
      <c r="NM21" s="7"/>
      <c r="NN21" s="7"/>
      <c r="NO21" s="7"/>
      <c r="NP21" s="7"/>
      <c r="NQ21" s="7"/>
      <c r="NR21" s="7"/>
      <c r="NS21" s="7"/>
      <c r="NT21" s="7"/>
      <c r="NU21" s="7"/>
      <c r="NV21" s="7"/>
      <c r="NW21" s="7"/>
      <c r="NX21" s="7"/>
      <c r="NY21" s="7"/>
      <c r="NZ21" s="7"/>
      <c r="OA21" s="7"/>
      <c r="OB21" s="7"/>
      <c r="OC21" s="7"/>
      <c r="OD21" s="7"/>
      <c r="OE21" s="7"/>
      <c r="OF21" s="7"/>
      <c r="OG21" s="7"/>
      <c r="OH21" s="7"/>
      <c r="OI21" s="7"/>
      <c r="OJ21" s="7"/>
      <c r="OK21" s="7"/>
      <c r="OL21" s="7"/>
      <c r="OM21" s="7"/>
      <c r="ON21" s="7"/>
      <c r="OO21" s="7"/>
      <c r="OP21" s="7"/>
      <c r="OQ21" s="7"/>
      <c r="OR21" s="7"/>
      <c r="OS21" s="7"/>
    </row>
    <row r="22" spans="1:409" x14ac:dyDescent="0.25">
      <c r="A22" s="9">
        <v>1</v>
      </c>
      <c r="B22" s="63"/>
      <c r="C22" s="63"/>
      <c r="D22" s="63"/>
      <c r="E22" s="4"/>
      <c r="F22" s="5"/>
      <c r="G22" s="15">
        <f>ROUND((F22-E22)/180,2)*0.2</f>
        <v>0</v>
      </c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  <c r="IR22" s="7"/>
      <c r="IS22" s="7"/>
      <c r="IT22" s="7"/>
      <c r="IU22" s="7"/>
      <c r="IV22" s="7"/>
      <c r="IW22" s="7"/>
      <c r="IX22" s="7"/>
      <c r="IY22" s="7"/>
      <c r="IZ22" s="7"/>
      <c r="JA22" s="7"/>
      <c r="JB22" s="7"/>
      <c r="JC22" s="7"/>
      <c r="JD22" s="7"/>
      <c r="JE22" s="7"/>
      <c r="JF22" s="7"/>
      <c r="JG22" s="7"/>
      <c r="JH22" s="7"/>
      <c r="JI22" s="7"/>
      <c r="JJ22" s="7"/>
      <c r="JK22" s="7"/>
      <c r="JL22" s="7"/>
      <c r="JM22" s="7"/>
      <c r="JN22" s="7"/>
      <c r="JO22" s="7"/>
      <c r="JP22" s="7"/>
      <c r="JQ22" s="7"/>
      <c r="JR22" s="7"/>
      <c r="JS22" s="7"/>
      <c r="JT22" s="7"/>
      <c r="JU22" s="7"/>
      <c r="JV22" s="7"/>
      <c r="JW22" s="7"/>
      <c r="JX22" s="7"/>
      <c r="JY22" s="7"/>
      <c r="JZ22" s="7"/>
      <c r="KA22" s="7"/>
      <c r="KB22" s="7"/>
      <c r="KC22" s="7"/>
      <c r="KD22" s="7"/>
      <c r="KE22" s="7"/>
      <c r="KF22" s="7"/>
      <c r="KG22" s="7"/>
      <c r="KH22" s="7"/>
      <c r="KI22" s="7"/>
      <c r="KJ22" s="7"/>
      <c r="KK22" s="7"/>
      <c r="KL22" s="7"/>
      <c r="KM22" s="7"/>
      <c r="KN22" s="7"/>
      <c r="KO22" s="7"/>
      <c r="KP22" s="7"/>
      <c r="KQ22" s="7"/>
      <c r="KR22" s="7"/>
      <c r="KS22" s="7"/>
      <c r="KT22" s="7"/>
      <c r="KU22" s="7"/>
      <c r="KV22" s="7"/>
      <c r="KW22" s="7"/>
      <c r="KX22" s="7"/>
      <c r="KY22" s="7"/>
      <c r="KZ22" s="7"/>
      <c r="LA22" s="7"/>
      <c r="LB22" s="7"/>
      <c r="LC22" s="7"/>
      <c r="LD22" s="7"/>
      <c r="LE22" s="7"/>
      <c r="LF22" s="7"/>
      <c r="LG22" s="7"/>
      <c r="LH22" s="7"/>
      <c r="LI22" s="7"/>
      <c r="LJ22" s="7"/>
      <c r="LK22" s="7"/>
      <c r="LL22" s="7"/>
      <c r="LM22" s="7"/>
      <c r="LN22" s="7"/>
      <c r="LO22" s="7"/>
      <c r="LP22" s="7"/>
      <c r="LQ22" s="7"/>
      <c r="LR22" s="7"/>
      <c r="LS22" s="7"/>
      <c r="LT22" s="7"/>
      <c r="LU22" s="7"/>
      <c r="LV22" s="7"/>
      <c r="LW22" s="7"/>
      <c r="LX22" s="7"/>
      <c r="LY22" s="7"/>
      <c r="LZ22" s="7"/>
      <c r="MA22" s="7"/>
      <c r="MB22" s="7"/>
      <c r="MC22" s="7"/>
      <c r="MD22" s="7"/>
      <c r="ME22" s="7"/>
      <c r="MF22" s="7"/>
      <c r="MG22" s="7"/>
      <c r="MH22" s="7"/>
      <c r="MI22" s="7"/>
      <c r="MJ22" s="7"/>
      <c r="MK22" s="7"/>
      <c r="ML22" s="7"/>
      <c r="MM22" s="7"/>
      <c r="MN22" s="7"/>
      <c r="MO22" s="7"/>
      <c r="MP22" s="7"/>
      <c r="MQ22" s="7"/>
      <c r="MR22" s="7"/>
      <c r="MS22" s="7"/>
      <c r="MT22" s="7"/>
      <c r="MU22" s="7"/>
      <c r="MV22" s="7"/>
      <c r="MW22" s="7"/>
      <c r="MX22" s="7"/>
      <c r="MY22" s="7"/>
      <c r="MZ22" s="7"/>
      <c r="NA22" s="7"/>
      <c r="NB22" s="7"/>
      <c r="NC22" s="7"/>
      <c r="ND22" s="7"/>
      <c r="NE22" s="7"/>
      <c r="NF22" s="7"/>
      <c r="NG22" s="7"/>
      <c r="NH22" s="7"/>
      <c r="NI22" s="7"/>
      <c r="NJ22" s="7"/>
      <c r="NK22" s="7"/>
      <c r="NL22" s="7"/>
      <c r="NM22" s="7"/>
      <c r="NN22" s="7"/>
      <c r="NO22" s="7"/>
      <c r="NP22" s="7"/>
      <c r="NQ22" s="7"/>
      <c r="NR22" s="7"/>
      <c r="NS22" s="7"/>
      <c r="NT22" s="7"/>
      <c r="NU22" s="7"/>
      <c r="NV22" s="7"/>
      <c r="NW22" s="7"/>
      <c r="NX22" s="7"/>
      <c r="NY22" s="7"/>
      <c r="NZ22" s="7"/>
      <c r="OA22" s="7"/>
      <c r="OB22" s="7"/>
      <c r="OC22" s="7"/>
      <c r="OD22" s="7"/>
      <c r="OE22" s="7"/>
      <c r="OF22" s="7"/>
      <c r="OG22" s="7"/>
      <c r="OH22" s="7"/>
      <c r="OI22" s="7"/>
      <c r="OJ22" s="7"/>
      <c r="OK22" s="7"/>
      <c r="OL22" s="7"/>
      <c r="OM22" s="7"/>
      <c r="ON22" s="7"/>
      <c r="OO22" s="7"/>
      <c r="OP22" s="7"/>
      <c r="OQ22" s="7"/>
      <c r="OR22" s="7"/>
      <c r="OS22" s="7"/>
    </row>
    <row r="23" spans="1:409" x14ac:dyDescent="0.25">
      <c r="A23" s="9">
        <v>2</v>
      </c>
      <c r="B23" s="63"/>
      <c r="C23" s="63"/>
      <c r="D23" s="63"/>
      <c r="E23" s="4"/>
      <c r="F23" s="5"/>
      <c r="G23" s="15">
        <f t="shared" ref="G23:G26" si="1">ROUND((F23-E23)/180,2)*0.2</f>
        <v>0</v>
      </c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  <c r="IR23" s="7"/>
      <c r="IS23" s="7"/>
      <c r="IT23" s="7"/>
      <c r="IU23" s="7"/>
      <c r="IV23" s="7"/>
      <c r="IW23" s="7"/>
      <c r="IX23" s="7"/>
      <c r="IY23" s="7"/>
      <c r="IZ23" s="7"/>
      <c r="JA23" s="7"/>
      <c r="JB23" s="7"/>
      <c r="JC23" s="7"/>
      <c r="JD23" s="7"/>
      <c r="JE23" s="7"/>
      <c r="JF23" s="7"/>
      <c r="JG23" s="7"/>
      <c r="JH23" s="7"/>
      <c r="JI23" s="7"/>
      <c r="JJ23" s="7"/>
      <c r="JK23" s="7"/>
      <c r="JL23" s="7"/>
      <c r="JM23" s="7"/>
      <c r="JN23" s="7"/>
      <c r="JO23" s="7"/>
      <c r="JP23" s="7"/>
      <c r="JQ23" s="7"/>
      <c r="JR23" s="7"/>
      <c r="JS23" s="7"/>
      <c r="JT23" s="7"/>
      <c r="JU23" s="7"/>
      <c r="JV23" s="7"/>
      <c r="JW23" s="7"/>
      <c r="JX23" s="7"/>
      <c r="JY23" s="7"/>
      <c r="JZ23" s="7"/>
      <c r="KA23" s="7"/>
      <c r="KB23" s="7"/>
      <c r="KC23" s="7"/>
      <c r="KD23" s="7"/>
      <c r="KE23" s="7"/>
      <c r="KF23" s="7"/>
      <c r="KG23" s="7"/>
      <c r="KH23" s="7"/>
      <c r="KI23" s="7"/>
      <c r="KJ23" s="7"/>
      <c r="KK23" s="7"/>
      <c r="KL23" s="7"/>
      <c r="KM23" s="7"/>
      <c r="KN23" s="7"/>
      <c r="KO23" s="7"/>
      <c r="KP23" s="7"/>
      <c r="KQ23" s="7"/>
      <c r="KR23" s="7"/>
      <c r="KS23" s="7"/>
      <c r="KT23" s="7"/>
      <c r="KU23" s="7"/>
      <c r="KV23" s="7"/>
      <c r="KW23" s="7"/>
      <c r="KX23" s="7"/>
      <c r="KY23" s="7"/>
      <c r="KZ23" s="7"/>
      <c r="LA23" s="7"/>
      <c r="LB23" s="7"/>
      <c r="LC23" s="7"/>
      <c r="LD23" s="7"/>
      <c r="LE23" s="7"/>
      <c r="LF23" s="7"/>
      <c r="LG23" s="7"/>
      <c r="LH23" s="7"/>
      <c r="LI23" s="7"/>
      <c r="LJ23" s="7"/>
      <c r="LK23" s="7"/>
      <c r="LL23" s="7"/>
      <c r="LM23" s="7"/>
      <c r="LN23" s="7"/>
      <c r="LO23" s="7"/>
      <c r="LP23" s="7"/>
      <c r="LQ23" s="7"/>
      <c r="LR23" s="7"/>
      <c r="LS23" s="7"/>
      <c r="LT23" s="7"/>
      <c r="LU23" s="7"/>
      <c r="LV23" s="7"/>
      <c r="LW23" s="7"/>
      <c r="LX23" s="7"/>
      <c r="LY23" s="7"/>
      <c r="LZ23" s="7"/>
      <c r="MA23" s="7"/>
      <c r="MB23" s="7"/>
      <c r="MC23" s="7"/>
      <c r="MD23" s="7"/>
      <c r="ME23" s="7"/>
      <c r="MF23" s="7"/>
      <c r="MG23" s="7"/>
      <c r="MH23" s="7"/>
      <c r="MI23" s="7"/>
      <c r="MJ23" s="7"/>
      <c r="MK23" s="7"/>
      <c r="ML23" s="7"/>
      <c r="MM23" s="7"/>
      <c r="MN23" s="7"/>
      <c r="MO23" s="7"/>
      <c r="MP23" s="7"/>
      <c r="MQ23" s="7"/>
      <c r="MR23" s="7"/>
      <c r="MS23" s="7"/>
      <c r="MT23" s="7"/>
      <c r="MU23" s="7"/>
      <c r="MV23" s="7"/>
      <c r="MW23" s="7"/>
      <c r="MX23" s="7"/>
      <c r="MY23" s="7"/>
      <c r="MZ23" s="7"/>
      <c r="NA23" s="7"/>
      <c r="NB23" s="7"/>
      <c r="NC23" s="7"/>
      <c r="ND23" s="7"/>
      <c r="NE23" s="7"/>
      <c r="NF23" s="7"/>
      <c r="NG23" s="7"/>
      <c r="NH23" s="7"/>
      <c r="NI23" s="7"/>
      <c r="NJ23" s="7"/>
      <c r="NK23" s="7"/>
      <c r="NL23" s="7"/>
      <c r="NM23" s="7"/>
      <c r="NN23" s="7"/>
      <c r="NO23" s="7"/>
      <c r="NP23" s="7"/>
      <c r="NQ23" s="7"/>
      <c r="NR23" s="7"/>
      <c r="NS23" s="7"/>
      <c r="NT23" s="7"/>
      <c r="NU23" s="7"/>
      <c r="NV23" s="7"/>
      <c r="NW23" s="7"/>
      <c r="NX23" s="7"/>
      <c r="NY23" s="7"/>
      <c r="NZ23" s="7"/>
      <c r="OA23" s="7"/>
      <c r="OB23" s="7"/>
      <c r="OC23" s="7"/>
      <c r="OD23" s="7"/>
      <c r="OE23" s="7"/>
      <c r="OF23" s="7"/>
      <c r="OG23" s="7"/>
      <c r="OH23" s="7"/>
      <c r="OI23" s="7"/>
      <c r="OJ23" s="7"/>
      <c r="OK23" s="7"/>
      <c r="OL23" s="7"/>
      <c r="OM23" s="7"/>
      <c r="ON23" s="7"/>
      <c r="OO23" s="7"/>
      <c r="OP23" s="7"/>
      <c r="OQ23" s="7"/>
      <c r="OR23" s="7"/>
      <c r="OS23" s="7"/>
    </row>
    <row r="24" spans="1:409" x14ac:dyDescent="0.25">
      <c r="A24" s="9">
        <v>3</v>
      </c>
      <c r="B24" s="63"/>
      <c r="C24" s="63"/>
      <c r="D24" s="63"/>
      <c r="E24" s="4"/>
      <c r="F24" s="5"/>
      <c r="G24" s="15">
        <f t="shared" si="1"/>
        <v>0</v>
      </c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  <c r="IR24" s="7"/>
      <c r="IS24" s="7"/>
      <c r="IT24" s="7"/>
      <c r="IU24" s="7"/>
      <c r="IV24" s="7"/>
      <c r="IW24" s="7"/>
      <c r="IX24" s="7"/>
      <c r="IY24" s="7"/>
      <c r="IZ24" s="7"/>
      <c r="JA24" s="7"/>
      <c r="JB24" s="7"/>
      <c r="JC24" s="7"/>
      <c r="JD24" s="7"/>
      <c r="JE24" s="7"/>
      <c r="JF24" s="7"/>
      <c r="JG24" s="7"/>
      <c r="JH24" s="7"/>
      <c r="JI24" s="7"/>
      <c r="JJ24" s="7"/>
      <c r="JK24" s="7"/>
      <c r="JL24" s="7"/>
      <c r="JM24" s="7"/>
      <c r="JN24" s="7"/>
      <c r="JO24" s="7"/>
      <c r="JP24" s="7"/>
      <c r="JQ24" s="7"/>
      <c r="JR24" s="7"/>
      <c r="JS24" s="7"/>
      <c r="JT24" s="7"/>
      <c r="JU24" s="7"/>
      <c r="JV24" s="7"/>
      <c r="JW24" s="7"/>
      <c r="JX24" s="7"/>
      <c r="JY24" s="7"/>
      <c r="JZ24" s="7"/>
      <c r="KA24" s="7"/>
      <c r="KB24" s="7"/>
      <c r="KC24" s="7"/>
      <c r="KD24" s="7"/>
      <c r="KE24" s="7"/>
      <c r="KF24" s="7"/>
      <c r="KG24" s="7"/>
      <c r="KH24" s="7"/>
      <c r="KI24" s="7"/>
      <c r="KJ24" s="7"/>
      <c r="KK24" s="7"/>
      <c r="KL24" s="7"/>
      <c r="KM24" s="7"/>
      <c r="KN24" s="7"/>
      <c r="KO24" s="7"/>
      <c r="KP24" s="7"/>
      <c r="KQ24" s="7"/>
      <c r="KR24" s="7"/>
      <c r="KS24" s="7"/>
      <c r="KT24" s="7"/>
      <c r="KU24" s="7"/>
      <c r="KV24" s="7"/>
      <c r="KW24" s="7"/>
      <c r="KX24" s="7"/>
      <c r="KY24" s="7"/>
      <c r="KZ24" s="7"/>
      <c r="LA24" s="7"/>
      <c r="LB24" s="7"/>
      <c r="LC24" s="7"/>
      <c r="LD24" s="7"/>
      <c r="LE24" s="7"/>
      <c r="LF24" s="7"/>
      <c r="LG24" s="7"/>
      <c r="LH24" s="7"/>
      <c r="LI24" s="7"/>
      <c r="LJ24" s="7"/>
      <c r="LK24" s="7"/>
      <c r="LL24" s="7"/>
      <c r="LM24" s="7"/>
      <c r="LN24" s="7"/>
      <c r="LO24" s="7"/>
      <c r="LP24" s="7"/>
      <c r="LQ24" s="7"/>
      <c r="LR24" s="7"/>
      <c r="LS24" s="7"/>
      <c r="LT24" s="7"/>
      <c r="LU24" s="7"/>
      <c r="LV24" s="7"/>
      <c r="LW24" s="7"/>
      <c r="LX24" s="7"/>
      <c r="LY24" s="7"/>
      <c r="LZ24" s="7"/>
      <c r="MA24" s="7"/>
      <c r="MB24" s="7"/>
      <c r="MC24" s="7"/>
      <c r="MD24" s="7"/>
      <c r="ME24" s="7"/>
      <c r="MF24" s="7"/>
      <c r="MG24" s="7"/>
      <c r="MH24" s="7"/>
      <c r="MI24" s="7"/>
      <c r="MJ24" s="7"/>
      <c r="MK24" s="7"/>
      <c r="ML24" s="7"/>
      <c r="MM24" s="7"/>
      <c r="MN24" s="7"/>
      <c r="MO24" s="7"/>
      <c r="MP24" s="7"/>
      <c r="MQ24" s="7"/>
      <c r="MR24" s="7"/>
      <c r="MS24" s="7"/>
      <c r="MT24" s="7"/>
      <c r="MU24" s="7"/>
      <c r="MV24" s="7"/>
      <c r="MW24" s="7"/>
      <c r="MX24" s="7"/>
      <c r="MY24" s="7"/>
      <c r="MZ24" s="7"/>
      <c r="NA24" s="7"/>
      <c r="NB24" s="7"/>
      <c r="NC24" s="7"/>
      <c r="ND24" s="7"/>
      <c r="NE24" s="7"/>
      <c r="NF24" s="7"/>
      <c r="NG24" s="7"/>
      <c r="NH24" s="7"/>
      <c r="NI24" s="7"/>
      <c r="NJ24" s="7"/>
      <c r="NK24" s="7"/>
      <c r="NL24" s="7"/>
      <c r="NM24" s="7"/>
      <c r="NN24" s="7"/>
      <c r="NO24" s="7"/>
      <c r="NP24" s="7"/>
      <c r="NQ24" s="7"/>
      <c r="NR24" s="7"/>
      <c r="NS24" s="7"/>
      <c r="NT24" s="7"/>
      <c r="NU24" s="7"/>
      <c r="NV24" s="7"/>
      <c r="NW24" s="7"/>
      <c r="NX24" s="7"/>
      <c r="NY24" s="7"/>
      <c r="NZ24" s="7"/>
      <c r="OA24" s="7"/>
      <c r="OB24" s="7"/>
      <c r="OC24" s="7"/>
      <c r="OD24" s="7"/>
      <c r="OE24" s="7"/>
      <c r="OF24" s="7"/>
      <c r="OG24" s="7"/>
      <c r="OH24" s="7"/>
      <c r="OI24" s="7"/>
      <c r="OJ24" s="7"/>
      <c r="OK24" s="7"/>
      <c r="OL24" s="7"/>
      <c r="OM24" s="7"/>
      <c r="ON24" s="7"/>
      <c r="OO24" s="7"/>
      <c r="OP24" s="7"/>
      <c r="OQ24" s="7"/>
      <c r="OR24" s="7"/>
      <c r="OS24" s="7"/>
    </row>
    <row r="25" spans="1:409" x14ac:dyDescent="0.25">
      <c r="A25" s="9">
        <v>4</v>
      </c>
      <c r="B25" s="63"/>
      <c r="C25" s="63"/>
      <c r="D25" s="63"/>
      <c r="E25" s="4"/>
      <c r="F25" s="5"/>
      <c r="G25" s="15">
        <f t="shared" si="1"/>
        <v>0</v>
      </c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  <c r="IR25" s="7"/>
      <c r="IS25" s="7"/>
      <c r="IT25" s="7"/>
      <c r="IU25" s="7"/>
      <c r="IV25" s="7"/>
      <c r="IW25" s="7"/>
      <c r="IX25" s="7"/>
      <c r="IY25" s="7"/>
      <c r="IZ25" s="7"/>
      <c r="JA25" s="7"/>
      <c r="JB25" s="7"/>
      <c r="JC25" s="7"/>
      <c r="JD25" s="7"/>
      <c r="JE25" s="7"/>
      <c r="JF25" s="7"/>
      <c r="JG25" s="7"/>
      <c r="JH25" s="7"/>
      <c r="JI25" s="7"/>
      <c r="JJ25" s="7"/>
      <c r="JK25" s="7"/>
      <c r="JL25" s="7"/>
      <c r="JM25" s="7"/>
      <c r="JN25" s="7"/>
      <c r="JO25" s="7"/>
      <c r="JP25" s="7"/>
      <c r="JQ25" s="7"/>
      <c r="JR25" s="7"/>
      <c r="JS25" s="7"/>
      <c r="JT25" s="7"/>
      <c r="JU25" s="7"/>
      <c r="JV25" s="7"/>
      <c r="JW25" s="7"/>
      <c r="JX25" s="7"/>
      <c r="JY25" s="7"/>
      <c r="JZ25" s="7"/>
      <c r="KA25" s="7"/>
      <c r="KB25" s="7"/>
      <c r="KC25" s="7"/>
      <c r="KD25" s="7"/>
      <c r="KE25" s="7"/>
      <c r="KF25" s="7"/>
      <c r="KG25" s="7"/>
      <c r="KH25" s="7"/>
      <c r="KI25" s="7"/>
      <c r="KJ25" s="7"/>
      <c r="KK25" s="7"/>
      <c r="KL25" s="7"/>
      <c r="KM25" s="7"/>
      <c r="KN25" s="7"/>
      <c r="KO25" s="7"/>
      <c r="KP25" s="7"/>
      <c r="KQ25" s="7"/>
      <c r="KR25" s="7"/>
      <c r="KS25" s="7"/>
      <c r="KT25" s="7"/>
      <c r="KU25" s="7"/>
      <c r="KV25" s="7"/>
      <c r="KW25" s="7"/>
      <c r="KX25" s="7"/>
      <c r="KY25" s="7"/>
      <c r="KZ25" s="7"/>
      <c r="LA25" s="7"/>
      <c r="LB25" s="7"/>
      <c r="LC25" s="7"/>
      <c r="LD25" s="7"/>
      <c r="LE25" s="7"/>
      <c r="LF25" s="7"/>
      <c r="LG25" s="7"/>
      <c r="LH25" s="7"/>
      <c r="LI25" s="7"/>
      <c r="LJ25" s="7"/>
      <c r="LK25" s="7"/>
      <c r="LL25" s="7"/>
      <c r="LM25" s="7"/>
      <c r="LN25" s="7"/>
      <c r="LO25" s="7"/>
      <c r="LP25" s="7"/>
      <c r="LQ25" s="7"/>
      <c r="LR25" s="7"/>
      <c r="LS25" s="7"/>
      <c r="LT25" s="7"/>
      <c r="LU25" s="7"/>
      <c r="LV25" s="7"/>
      <c r="LW25" s="7"/>
      <c r="LX25" s="7"/>
      <c r="LY25" s="7"/>
      <c r="LZ25" s="7"/>
      <c r="MA25" s="7"/>
      <c r="MB25" s="7"/>
      <c r="MC25" s="7"/>
      <c r="MD25" s="7"/>
      <c r="ME25" s="7"/>
      <c r="MF25" s="7"/>
      <c r="MG25" s="7"/>
      <c r="MH25" s="7"/>
      <c r="MI25" s="7"/>
      <c r="MJ25" s="7"/>
      <c r="MK25" s="7"/>
      <c r="ML25" s="7"/>
      <c r="MM25" s="7"/>
      <c r="MN25" s="7"/>
      <c r="MO25" s="7"/>
      <c r="MP25" s="7"/>
      <c r="MQ25" s="7"/>
      <c r="MR25" s="7"/>
      <c r="MS25" s="7"/>
      <c r="MT25" s="7"/>
      <c r="MU25" s="7"/>
      <c r="MV25" s="7"/>
      <c r="MW25" s="7"/>
      <c r="MX25" s="7"/>
      <c r="MY25" s="7"/>
      <c r="MZ25" s="7"/>
      <c r="NA25" s="7"/>
      <c r="NB25" s="7"/>
      <c r="NC25" s="7"/>
      <c r="ND25" s="7"/>
      <c r="NE25" s="7"/>
      <c r="NF25" s="7"/>
      <c r="NG25" s="7"/>
      <c r="NH25" s="7"/>
      <c r="NI25" s="7"/>
      <c r="NJ25" s="7"/>
      <c r="NK25" s="7"/>
      <c r="NL25" s="7"/>
      <c r="NM25" s="7"/>
      <c r="NN25" s="7"/>
      <c r="NO25" s="7"/>
      <c r="NP25" s="7"/>
      <c r="NQ25" s="7"/>
      <c r="NR25" s="7"/>
      <c r="NS25" s="7"/>
      <c r="NT25" s="7"/>
      <c r="NU25" s="7"/>
      <c r="NV25" s="7"/>
      <c r="NW25" s="7"/>
      <c r="NX25" s="7"/>
      <c r="NY25" s="7"/>
      <c r="NZ25" s="7"/>
      <c r="OA25" s="7"/>
      <c r="OB25" s="7"/>
      <c r="OC25" s="7"/>
      <c r="OD25" s="7"/>
      <c r="OE25" s="7"/>
      <c r="OF25" s="7"/>
      <c r="OG25" s="7"/>
      <c r="OH25" s="7"/>
      <c r="OI25" s="7"/>
      <c r="OJ25" s="7"/>
      <c r="OK25" s="7"/>
      <c r="OL25" s="7"/>
      <c r="OM25" s="7"/>
      <c r="ON25" s="7"/>
      <c r="OO25" s="7"/>
      <c r="OP25" s="7"/>
      <c r="OQ25" s="7"/>
      <c r="OR25" s="7"/>
      <c r="OS25" s="7"/>
    </row>
    <row r="26" spans="1:409" ht="15.75" thickBot="1" x14ac:dyDescent="0.3">
      <c r="A26" s="9">
        <v>5</v>
      </c>
      <c r="B26" s="63"/>
      <c r="C26" s="63"/>
      <c r="D26" s="63"/>
      <c r="E26" s="4"/>
      <c r="F26" s="5"/>
      <c r="G26" s="15">
        <f t="shared" si="1"/>
        <v>0</v>
      </c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  <c r="IR26" s="7"/>
      <c r="IS26" s="7"/>
      <c r="IT26" s="7"/>
      <c r="IU26" s="7"/>
      <c r="IV26" s="7"/>
      <c r="IW26" s="7"/>
      <c r="IX26" s="7"/>
      <c r="IY26" s="7"/>
      <c r="IZ26" s="7"/>
      <c r="JA26" s="7"/>
      <c r="JB26" s="7"/>
      <c r="JC26" s="7"/>
      <c r="JD26" s="7"/>
      <c r="JE26" s="7"/>
      <c r="JF26" s="7"/>
      <c r="JG26" s="7"/>
      <c r="JH26" s="7"/>
      <c r="JI26" s="7"/>
      <c r="JJ26" s="7"/>
      <c r="JK26" s="7"/>
      <c r="JL26" s="7"/>
      <c r="JM26" s="7"/>
      <c r="JN26" s="7"/>
      <c r="JO26" s="7"/>
      <c r="JP26" s="7"/>
      <c r="JQ26" s="7"/>
      <c r="JR26" s="7"/>
      <c r="JS26" s="7"/>
      <c r="JT26" s="7"/>
      <c r="JU26" s="7"/>
      <c r="JV26" s="7"/>
      <c r="JW26" s="7"/>
      <c r="JX26" s="7"/>
      <c r="JY26" s="7"/>
      <c r="JZ26" s="7"/>
      <c r="KA26" s="7"/>
      <c r="KB26" s="7"/>
      <c r="KC26" s="7"/>
      <c r="KD26" s="7"/>
      <c r="KE26" s="7"/>
      <c r="KF26" s="7"/>
      <c r="KG26" s="7"/>
      <c r="KH26" s="7"/>
      <c r="KI26" s="7"/>
      <c r="KJ26" s="7"/>
      <c r="KK26" s="7"/>
      <c r="KL26" s="7"/>
      <c r="KM26" s="7"/>
      <c r="KN26" s="7"/>
      <c r="KO26" s="7"/>
      <c r="KP26" s="7"/>
      <c r="KQ26" s="7"/>
      <c r="KR26" s="7"/>
      <c r="KS26" s="7"/>
      <c r="KT26" s="7"/>
      <c r="KU26" s="7"/>
      <c r="KV26" s="7"/>
      <c r="KW26" s="7"/>
      <c r="KX26" s="7"/>
      <c r="KY26" s="7"/>
      <c r="KZ26" s="7"/>
      <c r="LA26" s="7"/>
      <c r="LB26" s="7"/>
      <c r="LC26" s="7"/>
      <c r="LD26" s="7"/>
      <c r="LE26" s="7"/>
      <c r="LF26" s="7"/>
      <c r="LG26" s="7"/>
      <c r="LH26" s="7"/>
      <c r="LI26" s="7"/>
      <c r="LJ26" s="7"/>
      <c r="LK26" s="7"/>
      <c r="LL26" s="7"/>
      <c r="LM26" s="7"/>
      <c r="LN26" s="7"/>
      <c r="LO26" s="7"/>
      <c r="LP26" s="7"/>
      <c r="LQ26" s="7"/>
      <c r="LR26" s="7"/>
      <c r="LS26" s="7"/>
      <c r="LT26" s="7"/>
      <c r="LU26" s="7"/>
      <c r="LV26" s="7"/>
      <c r="LW26" s="7"/>
      <c r="LX26" s="7"/>
      <c r="LY26" s="7"/>
      <c r="LZ26" s="7"/>
      <c r="MA26" s="7"/>
      <c r="MB26" s="7"/>
      <c r="MC26" s="7"/>
      <c r="MD26" s="7"/>
      <c r="ME26" s="7"/>
      <c r="MF26" s="7"/>
      <c r="MG26" s="7"/>
      <c r="MH26" s="7"/>
      <c r="MI26" s="7"/>
      <c r="MJ26" s="7"/>
      <c r="MK26" s="7"/>
      <c r="ML26" s="7"/>
      <c r="MM26" s="7"/>
      <c r="MN26" s="7"/>
      <c r="MO26" s="7"/>
      <c r="MP26" s="7"/>
      <c r="MQ26" s="7"/>
      <c r="MR26" s="7"/>
      <c r="MS26" s="7"/>
      <c r="MT26" s="7"/>
      <c r="MU26" s="7"/>
      <c r="MV26" s="7"/>
      <c r="MW26" s="7"/>
      <c r="MX26" s="7"/>
      <c r="MY26" s="7"/>
      <c r="MZ26" s="7"/>
      <c r="NA26" s="7"/>
      <c r="NB26" s="7"/>
      <c r="NC26" s="7"/>
      <c r="ND26" s="7"/>
      <c r="NE26" s="7"/>
      <c r="NF26" s="7"/>
      <c r="NG26" s="7"/>
      <c r="NH26" s="7"/>
      <c r="NI26" s="7"/>
      <c r="NJ26" s="7"/>
      <c r="NK26" s="7"/>
      <c r="NL26" s="7"/>
      <c r="NM26" s="7"/>
      <c r="NN26" s="7"/>
      <c r="NO26" s="7"/>
      <c r="NP26" s="7"/>
      <c r="NQ26" s="7"/>
      <c r="NR26" s="7"/>
      <c r="NS26" s="7"/>
      <c r="NT26" s="7"/>
      <c r="NU26" s="7"/>
      <c r="NV26" s="7"/>
      <c r="NW26" s="7"/>
      <c r="NX26" s="7"/>
      <c r="NY26" s="7"/>
      <c r="NZ26" s="7"/>
      <c r="OA26" s="7"/>
      <c r="OB26" s="7"/>
      <c r="OC26" s="7"/>
      <c r="OD26" s="7"/>
      <c r="OE26" s="7"/>
      <c r="OF26" s="7"/>
      <c r="OG26" s="7"/>
      <c r="OH26" s="7"/>
      <c r="OI26" s="7"/>
      <c r="OJ26" s="7"/>
      <c r="OK26" s="7"/>
      <c r="OL26" s="7"/>
      <c r="OM26" s="7"/>
      <c r="ON26" s="7"/>
      <c r="OO26" s="7"/>
      <c r="OP26" s="7"/>
      <c r="OQ26" s="7"/>
      <c r="OR26" s="7"/>
      <c r="OS26" s="7"/>
    </row>
    <row r="27" spans="1:409" ht="15.75" customHeight="1" thickBot="1" x14ac:dyDescent="0.3">
      <c r="A27" s="79" t="s">
        <v>47</v>
      </c>
      <c r="B27" s="80"/>
      <c r="C27" s="80"/>
      <c r="D27" s="80"/>
      <c r="E27" s="80"/>
      <c r="F27" s="81"/>
      <c r="G27" s="26">
        <f>SUM(G22:G26)</f>
        <v>0</v>
      </c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  <c r="IR27" s="7"/>
      <c r="IS27" s="7"/>
      <c r="IT27" s="7"/>
      <c r="IU27" s="7"/>
      <c r="IV27" s="7"/>
      <c r="IW27" s="7"/>
      <c r="IX27" s="7"/>
      <c r="IY27" s="7"/>
      <c r="IZ27" s="7"/>
      <c r="JA27" s="7"/>
      <c r="JB27" s="7"/>
      <c r="JC27" s="7"/>
      <c r="JD27" s="7"/>
      <c r="JE27" s="7"/>
      <c r="JF27" s="7"/>
      <c r="JG27" s="7"/>
      <c r="JH27" s="7"/>
      <c r="JI27" s="7"/>
      <c r="JJ27" s="7"/>
      <c r="JK27" s="7"/>
      <c r="JL27" s="7"/>
      <c r="JM27" s="7"/>
      <c r="JN27" s="7"/>
      <c r="JO27" s="7"/>
      <c r="JP27" s="7"/>
      <c r="JQ27" s="7"/>
      <c r="JR27" s="7"/>
      <c r="JS27" s="7"/>
      <c r="JT27" s="7"/>
      <c r="JU27" s="7"/>
      <c r="JV27" s="7"/>
      <c r="JW27" s="7"/>
      <c r="JX27" s="7"/>
      <c r="JY27" s="7"/>
      <c r="JZ27" s="7"/>
      <c r="KA27" s="7"/>
      <c r="KB27" s="7"/>
      <c r="KC27" s="7"/>
      <c r="KD27" s="7"/>
      <c r="KE27" s="7"/>
      <c r="KF27" s="7"/>
      <c r="KG27" s="7"/>
      <c r="KH27" s="7"/>
      <c r="KI27" s="7"/>
      <c r="KJ27" s="7"/>
      <c r="KK27" s="7"/>
      <c r="KL27" s="7"/>
      <c r="KM27" s="7"/>
      <c r="KN27" s="7"/>
      <c r="KO27" s="7"/>
      <c r="KP27" s="7"/>
      <c r="KQ27" s="7"/>
      <c r="KR27" s="7"/>
      <c r="KS27" s="7"/>
      <c r="KT27" s="7"/>
      <c r="KU27" s="7"/>
      <c r="KV27" s="7"/>
      <c r="KW27" s="7"/>
      <c r="KX27" s="7"/>
      <c r="KY27" s="7"/>
      <c r="KZ27" s="7"/>
      <c r="LA27" s="7"/>
      <c r="LB27" s="7"/>
      <c r="LC27" s="7"/>
      <c r="LD27" s="7"/>
      <c r="LE27" s="7"/>
      <c r="LF27" s="7"/>
      <c r="LG27" s="7"/>
      <c r="LH27" s="7"/>
      <c r="LI27" s="7"/>
      <c r="LJ27" s="7"/>
      <c r="LK27" s="7"/>
      <c r="LL27" s="7"/>
      <c r="LM27" s="7"/>
      <c r="LN27" s="7"/>
      <c r="LO27" s="7"/>
      <c r="LP27" s="7"/>
      <c r="LQ27" s="7"/>
      <c r="LR27" s="7"/>
      <c r="LS27" s="7"/>
      <c r="LT27" s="7"/>
      <c r="LU27" s="7"/>
      <c r="LV27" s="7"/>
      <c r="LW27" s="7"/>
      <c r="LX27" s="7"/>
      <c r="LY27" s="7"/>
      <c r="LZ27" s="7"/>
      <c r="MA27" s="7"/>
      <c r="MB27" s="7"/>
      <c r="MC27" s="7"/>
      <c r="MD27" s="7"/>
      <c r="ME27" s="7"/>
      <c r="MF27" s="7"/>
      <c r="MG27" s="7"/>
      <c r="MH27" s="7"/>
      <c r="MI27" s="7"/>
      <c r="MJ27" s="7"/>
      <c r="MK27" s="7"/>
      <c r="ML27" s="7"/>
      <c r="MM27" s="7"/>
      <c r="MN27" s="7"/>
      <c r="MO27" s="7"/>
      <c r="MP27" s="7"/>
      <c r="MQ27" s="7"/>
      <c r="MR27" s="7"/>
      <c r="MS27" s="7"/>
      <c r="MT27" s="7"/>
      <c r="MU27" s="7"/>
      <c r="MV27" s="7"/>
      <c r="MW27" s="7"/>
      <c r="MX27" s="7"/>
      <c r="MY27" s="7"/>
      <c r="MZ27" s="7"/>
      <c r="NA27" s="7"/>
      <c r="NB27" s="7"/>
      <c r="NC27" s="7"/>
      <c r="ND27" s="7"/>
      <c r="NE27" s="7"/>
      <c r="NF27" s="7"/>
      <c r="NG27" s="7"/>
      <c r="NH27" s="7"/>
      <c r="NI27" s="7"/>
      <c r="NJ27" s="7"/>
      <c r="NK27" s="7"/>
      <c r="NL27" s="7"/>
      <c r="NM27" s="7"/>
      <c r="NN27" s="7"/>
      <c r="NO27" s="7"/>
      <c r="NP27" s="7"/>
      <c r="NQ27" s="7"/>
      <c r="NR27" s="7"/>
      <c r="NS27" s="7"/>
      <c r="NT27" s="7"/>
      <c r="NU27" s="7"/>
      <c r="NV27" s="7"/>
      <c r="NW27" s="7"/>
      <c r="NX27" s="7"/>
      <c r="NY27" s="7"/>
      <c r="NZ27" s="7"/>
      <c r="OA27" s="7"/>
      <c r="OB27" s="7"/>
      <c r="OC27" s="7"/>
      <c r="OD27" s="7"/>
      <c r="OE27" s="7"/>
      <c r="OF27" s="7"/>
      <c r="OG27" s="7"/>
      <c r="OH27" s="7"/>
      <c r="OI27" s="7"/>
      <c r="OJ27" s="7"/>
      <c r="OK27" s="7"/>
      <c r="OL27" s="7"/>
      <c r="OM27" s="7"/>
      <c r="ON27" s="7"/>
      <c r="OO27" s="7"/>
      <c r="OP27" s="7"/>
      <c r="OQ27" s="7"/>
      <c r="OR27" s="7"/>
      <c r="OS27" s="7"/>
    </row>
    <row r="28" spans="1:409" ht="15" customHeight="1" x14ac:dyDescent="0.25">
      <c r="A28" s="89"/>
      <c r="B28" s="89"/>
      <c r="C28" s="89"/>
      <c r="D28" s="89"/>
      <c r="E28" s="89"/>
      <c r="F28" s="35" t="s">
        <v>15</v>
      </c>
      <c r="G28" s="36">
        <f>G18+G27</f>
        <v>0</v>
      </c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  <c r="IR28" s="7"/>
      <c r="IS28" s="7"/>
      <c r="IT28" s="7"/>
      <c r="IU28" s="7"/>
      <c r="IV28" s="7"/>
      <c r="IW28" s="7"/>
      <c r="IX28" s="7"/>
      <c r="IY28" s="7"/>
      <c r="IZ28" s="7"/>
      <c r="JA28" s="7"/>
      <c r="JB28" s="7"/>
      <c r="JC28" s="7"/>
      <c r="JD28" s="7"/>
      <c r="JE28" s="7"/>
      <c r="JF28" s="7"/>
      <c r="JG28" s="7"/>
      <c r="JH28" s="7"/>
      <c r="JI28" s="7"/>
      <c r="JJ28" s="7"/>
      <c r="JK28" s="7"/>
      <c r="JL28" s="7"/>
      <c r="JM28" s="7"/>
      <c r="JN28" s="7"/>
      <c r="JO28" s="7"/>
      <c r="JP28" s="7"/>
      <c r="JQ28" s="7"/>
      <c r="JR28" s="7"/>
      <c r="JS28" s="7"/>
      <c r="JT28" s="7"/>
      <c r="JU28" s="7"/>
      <c r="JV28" s="7"/>
      <c r="JW28" s="7"/>
      <c r="JX28" s="7"/>
      <c r="JY28" s="7"/>
      <c r="JZ28" s="7"/>
      <c r="KA28" s="7"/>
      <c r="KB28" s="7"/>
      <c r="KC28" s="7"/>
      <c r="KD28" s="7"/>
      <c r="KE28" s="7"/>
      <c r="KF28" s="7"/>
      <c r="KG28" s="7"/>
      <c r="KH28" s="7"/>
      <c r="KI28" s="7"/>
      <c r="KJ28" s="7"/>
      <c r="KK28" s="7"/>
      <c r="KL28" s="7"/>
      <c r="KM28" s="7"/>
      <c r="KN28" s="7"/>
      <c r="KO28" s="7"/>
      <c r="KP28" s="7"/>
      <c r="KQ28" s="7"/>
      <c r="KR28" s="7"/>
      <c r="KS28" s="7"/>
      <c r="KT28" s="7"/>
      <c r="KU28" s="7"/>
      <c r="KV28" s="7"/>
      <c r="KW28" s="7"/>
      <c r="KX28" s="7"/>
      <c r="KY28" s="7"/>
      <c r="KZ28" s="7"/>
      <c r="LA28" s="7"/>
      <c r="LB28" s="7"/>
      <c r="LC28" s="7"/>
      <c r="LD28" s="7"/>
      <c r="LE28" s="7"/>
      <c r="LF28" s="7"/>
      <c r="LG28" s="7"/>
      <c r="LH28" s="7"/>
      <c r="LI28" s="7"/>
      <c r="LJ28" s="7"/>
      <c r="LK28" s="7"/>
      <c r="LL28" s="7"/>
      <c r="LM28" s="7"/>
      <c r="LN28" s="7"/>
      <c r="LO28" s="7"/>
      <c r="LP28" s="7"/>
      <c r="LQ28" s="7"/>
      <c r="LR28" s="7"/>
      <c r="LS28" s="7"/>
      <c r="LT28" s="7"/>
      <c r="LU28" s="7"/>
      <c r="LV28" s="7"/>
      <c r="LW28" s="7"/>
      <c r="LX28" s="7"/>
      <c r="LY28" s="7"/>
      <c r="LZ28" s="7"/>
      <c r="MA28" s="7"/>
      <c r="MB28" s="7"/>
      <c r="MC28" s="7"/>
      <c r="MD28" s="7"/>
      <c r="ME28" s="7"/>
      <c r="MF28" s="7"/>
      <c r="MG28" s="7"/>
      <c r="MH28" s="7"/>
      <c r="MI28" s="7"/>
      <c r="MJ28" s="7"/>
      <c r="MK28" s="7"/>
      <c r="ML28" s="7"/>
      <c r="MM28" s="7"/>
      <c r="MN28" s="7"/>
      <c r="MO28" s="7"/>
      <c r="MP28" s="7"/>
      <c r="MQ28" s="7"/>
      <c r="MR28" s="7"/>
      <c r="MS28" s="7"/>
      <c r="MT28" s="7"/>
      <c r="MU28" s="7"/>
      <c r="MV28" s="7"/>
      <c r="MW28" s="7"/>
      <c r="MX28" s="7"/>
      <c r="MY28" s="7"/>
      <c r="MZ28" s="7"/>
      <c r="NA28" s="7"/>
      <c r="NB28" s="7"/>
      <c r="NC28" s="7"/>
      <c r="ND28" s="7"/>
      <c r="NE28" s="7"/>
      <c r="NF28" s="7"/>
      <c r="NG28" s="7"/>
      <c r="NH28" s="7"/>
      <c r="NI28" s="7"/>
      <c r="NJ28" s="7"/>
      <c r="NK28" s="7"/>
      <c r="NL28" s="7"/>
      <c r="NM28" s="7"/>
      <c r="NN28" s="7"/>
      <c r="NO28" s="7"/>
      <c r="NP28" s="7"/>
      <c r="NQ28" s="7"/>
      <c r="NR28" s="7"/>
      <c r="NS28" s="7"/>
      <c r="NT28" s="7"/>
      <c r="NU28" s="7"/>
      <c r="NV28" s="7"/>
      <c r="NW28" s="7"/>
      <c r="NX28" s="7"/>
      <c r="NY28" s="7"/>
      <c r="NZ28" s="7"/>
      <c r="OA28" s="7"/>
      <c r="OB28" s="7"/>
      <c r="OC28" s="7"/>
      <c r="OD28" s="7"/>
      <c r="OE28" s="7"/>
      <c r="OF28" s="7"/>
      <c r="OG28" s="7"/>
      <c r="OH28" s="7"/>
      <c r="OI28" s="7"/>
      <c r="OJ28" s="7"/>
      <c r="OK28" s="7"/>
      <c r="OL28" s="7"/>
      <c r="OM28" s="7"/>
      <c r="ON28" s="7"/>
      <c r="OO28" s="7"/>
      <c r="OP28" s="7"/>
      <c r="OQ28" s="7"/>
      <c r="OR28" s="7"/>
      <c r="OS28" s="7"/>
    </row>
    <row r="29" spans="1:409" ht="9.75" customHeight="1" thickBot="1" x14ac:dyDescent="0.3">
      <c r="A29" s="27"/>
      <c r="B29" s="6"/>
      <c r="C29" s="6"/>
      <c r="D29" s="6"/>
    </row>
    <row r="30" spans="1:409" ht="18" customHeight="1" thickBot="1" x14ac:dyDescent="0.3">
      <c r="A30" s="55" t="s">
        <v>21</v>
      </c>
      <c r="B30" s="56"/>
      <c r="C30" s="56"/>
      <c r="D30" s="56"/>
      <c r="E30" s="56"/>
      <c r="F30" s="57"/>
      <c r="G30" s="37">
        <f>IF(G28&gt;3,3,G28)</f>
        <v>0</v>
      </c>
    </row>
    <row r="31" spans="1:409" ht="17.25" x14ac:dyDescent="0.25">
      <c r="A31" s="18"/>
      <c r="B31" s="18"/>
      <c r="C31" s="18"/>
      <c r="D31" s="18"/>
      <c r="E31" s="19"/>
      <c r="F31" s="20"/>
    </row>
    <row r="33" spans="1:11" ht="21.75" customHeight="1" x14ac:dyDescent="0.25">
      <c r="A33" s="52" t="s">
        <v>22</v>
      </c>
      <c r="B33" s="53"/>
      <c r="C33" s="53"/>
      <c r="D33" s="53"/>
      <c r="E33" s="54"/>
      <c r="F33" s="11" t="s">
        <v>10</v>
      </c>
      <c r="G33" s="12" t="s">
        <v>18</v>
      </c>
      <c r="H33" s="23"/>
      <c r="I33" s="25"/>
      <c r="J33" s="25"/>
      <c r="K33" s="25"/>
    </row>
    <row r="34" spans="1:11" x14ac:dyDescent="0.25">
      <c r="A34" s="9">
        <v>1</v>
      </c>
      <c r="B34" s="64"/>
      <c r="C34" s="65"/>
      <c r="D34" s="65"/>
      <c r="E34" s="66"/>
      <c r="F34" s="17"/>
      <c r="G34" s="10" t="str">
        <f>IF((COUNTIF(F34,"A2"))&gt;0,0.5,IF((COUNTIF(F34,"A1"))&gt;0,1,""))</f>
        <v/>
      </c>
      <c r="I34" s="28" t="s">
        <v>23</v>
      </c>
    </row>
    <row r="35" spans="1:11" ht="15.75" thickBot="1" x14ac:dyDescent="0.3">
      <c r="A35" s="9">
        <v>2</v>
      </c>
      <c r="B35" s="64"/>
      <c r="C35" s="65"/>
      <c r="D35" s="65"/>
      <c r="E35" s="66"/>
      <c r="F35" s="17"/>
      <c r="G35" s="10" t="str">
        <f t="shared" ref="G35" si="2">IF((COUNTIF(F35,"A2"))&gt;0,0.5,IF((COUNTIF(F35,"A1"))&gt;0,1,""))</f>
        <v/>
      </c>
      <c r="I35" s="28" t="s">
        <v>24</v>
      </c>
    </row>
    <row r="36" spans="1:11" ht="14.25" customHeight="1" thickBot="1" x14ac:dyDescent="0.3">
      <c r="A36" s="90" t="s">
        <v>25</v>
      </c>
      <c r="B36" s="91"/>
      <c r="C36" s="91"/>
      <c r="D36" s="91"/>
      <c r="E36" s="92"/>
      <c r="F36" s="96">
        <f>SUM(G34:G35)</f>
        <v>0</v>
      </c>
      <c r="G36" s="97"/>
    </row>
    <row r="37" spans="1:11" ht="21" customHeight="1" thickBot="1" x14ac:dyDescent="0.3">
      <c r="A37" s="93" t="s">
        <v>17</v>
      </c>
      <c r="B37" s="94"/>
      <c r="C37" s="94"/>
      <c r="D37" s="94" t="s">
        <v>26</v>
      </c>
      <c r="E37" s="95"/>
      <c r="F37" s="83">
        <f>IF(F36&gt;1.5,1.5,F36)</f>
        <v>0</v>
      </c>
      <c r="G37" s="85"/>
    </row>
    <row r="40" spans="1:11" x14ac:dyDescent="0.25">
      <c r="A40" s="60" t="s">
        <v>27</v>
      </c>
      <c r="B40" s="61"/>
      <c r="C40" s="61"/>
      <c r="D40" s="61"/>
      <c r="E40" s="61"/>
      <c r="F40" s="61"/>
      <c r="G40" s="61"/>
      <c r="H40" s="61"/>
    </row>
    <row r="41" spans="1:11" ht="21" x14ac:dyDescent="0.25">
      <c r="A41" s="34" t="s">
        <v>5</v>
      </c>
      <c r="B41" s="98" t="s">
        <v>11</v>
      </c>
      <c r="C41" s="99"/>
      <c r="D41" s="34" t="s">
        <v>12</v>
      </c>
      <c r="E41" s="21" t="s">
        <v>41</v>
      </c>
      <c r="F41" s="21" t="s">
        <v>38</v>
      </c>
      <c r="G41" s="21" t="s">
        <v>39</v>
      </c>
      <c r="H41" s="32" t="s">
        <v>40</v>
      </c>
    </row>
    <row r="42" spans="1:11" x14ac:dyDescent="0.25">
      <c r="A42" s="9">
        <v>1</v>
      </c>
      <c r="B42" s="64"/>
      <c r="C42" s="66"/>
      <c r="D42" s="33"/>
      <c r="E42" s="10" t="str">
        <f>IF(AND(D42&gt;=1,D42&lt;=20),0.2,"")</f>
        <v/>
      </c>
      <c r="F42" s="10" t="str">
        <f>IF(AND(D42&gt;=21,D42&lt;=40),0.4,"")</f>
        <v/>
      </c>
      <c r="G42" s="10" t="str">
        <f>IF(AND(D42&gt;=41,D42&lt;=100),0.6,"")</f>
        <v/>
      </c>
      <c r="H42" s="10" t="str">
        <f>IF(D42&gt;=101,0.8,"")</f>
        <v/>
      </c>
    </row>
    <row r="43" spans="1:11" x14ac:dyDescent="0.25">
      <c r="A43" s="9">
        <v>2</v>
      </c>
      <c r="B43" s="64"/>
      <c r="C43" s="66"/>
      <c r="D43" s="33"/>
      <c r="E43" s="10" t="str">
        <f t="shared" ref="E43:E61" si="3">IF(AND(D43&gt;=1,D43&lt;=20),0.2,"")</f>
        <v/>
      </c>
      <c r="F43" s="10" t="str">
        <f t="shared" ref="F43:F61" si="4">IF(AND(D43&gt;=21,D43&lt;=40),0.4,"")</f>
        <v/>
      </c>
      <c r="G43" s="10" t="str">
        <f t="shared" ref="G43:G61" si="5">IF(AND(D43&gt;=41,D43&lt;=100),0.6,"")</f>
        <v/>
      </c>
      <c r="H43" s="10" t="str">
        <f t="shared" ref="H43:H61" si="6">IF(D43&gt;=101,0.8,"")</f>
        <v/>
      </c>
    </row>
    <row r="44" spans="1:11" x14ac:dyDescent="0.25">
      <c r="A44" s="9">
        <v>3</v>
      </c>
      <c r="B44" s="64"/>
      <c r="C44" s="66"/>
      <c r="D44" s="33"/>
      <c r="E44" s="10" t="str">
        <f t="shared" si="3"/>
        <v/>
      </c>
      <c r="F44" s="10" t="str">
        <f t="shared" si="4"/>
        <v/>
      </c>
      <c r="G44" s="10" t="str">
        <f t="shared" si="5"/>
        <v/>
      </c>
      <c r="H44" s="10" t="str">
        <f t="shared" si="6"/>
        <v/>
      </c>
    </row>
    <row r="45" spans="1:11" x14ac:dyDescent="0.25">
      <c r="A45" s="9">
        <v>4</v>
      </c>
      <c r="B45" s="64"/>
      <c r="C45" s="66"/>
      <c r="D45" s="33"/>
      <c r="E45" s="10" t="str">
        <f t="shared" si="3"/>
        <v/>
      </c>
      <c r="F45" s="10" t="str">
        <f t="shared" si="4"/>
        <v/>
      </c>
      <c r="G45" s="10" t="str">
        <f t="shared" si="5"/>
        <v/>
      </c>
      <c r="H45" s="10" t="str">
        <f t="shared" si="6"/>
        <v/>
      </c>
    </row>
    <row r="46" spans="1:11" x14ac:dyDescent="0.25">
      <c r="A46" s="9">
        <v>5</v>
      </c>
      <c r="B46" s="64"/>
      <c r="C46" s="66"/>
      <c r="D46" s="33"/>
      <c r="E46" s="10" t="str">
        <f t="shared" si="3"/>
        <v/>
      </c>
      <c r="F46" s="10" t="str">
        <f t="shared" si="4"/>
        <v/>
      </c>
      <c r="G46" s="10" t="str">
        <f t="shared" si="5"/>
        <v/>
      </c>
      <c r="H46" s="10" t="str">
        <f t="shared" si="6"/>
        <v/>
      </c>
    </row>
    <row r="47" spans="1:11" x14ac:dyDescent="0.25">
      <c r="A47" s="9">
        <v>6</v>
      </c>
      <c r="B47" s="64"/>
      <c r="C47" s="66"/>
      <c r="D47" s="33"/>
      <c r="E47" s="10" t="str">
        <f t="shared" si="3"/>
        <v/>
      </c>
      <c r="F47" s="10" t="str">
        <f t="shared" si="4"/>
        <v/>
      </c>
      <c r="G47" s="10" t="str">
        <f t="shared" si="5"/>
        <v/>
      </c>
      <c r="H47" s="10" t="str">
        <f t="shared" si="6"/>
        <v/>
      </c>
    </row>
    <row r="48" spans="1:11" x14ac:dyDescent="0.25">
      <c r="A48" s="9">
        <v>7</v>
      </c>
      <c r="B48" s="64"/>
      <c r="C48" s="66"/>
      <c r="D48" s="33"/>
      <c r="E48" s="10" t="str">
        <f t="shared" si="3"/>
        <v/>
      </c>
      <c r="F48" s="10" t="str">
        <f t="shared" si="4"/>
        <v/>
      </c>
      <c r="G48" s="10" t="str">
        <f t="shared" si="5"/>
        <v/>
      </c>
      <c r="H48" s="10" t="str">
        <f t="shared" si="6"/>
        <v/>
      </c>
    </row>
    <row r="49" spans="1:11" x14ac:dyDescent="0.25">
      <c r="A49" s="9">
        <v>8</v>
      </c>
      <c r="B49" s="64"/>
      <c r="C49" s="66"/>
      <c r="D49" s="33"/>
      <c r="E49" s="10" t="str">
        <f t="shared" si="3"/>
        <v/>
      </c>
      <c r="F49" s="10" t="str">
        <f t="shared" si="4"/>
        <v/>
      </c>
      <c r="G49" s="10" t="str">
        <f t="shared" si="5"/>
        <v/>
      </c>
      <c r="H49" s="10" t="str">
        <f t="shared" si="6"/>
        <v/>
      </c>
    </row>
    <row r="50" spans="1:11" x14ac:dyDescent="0.25">
      <c r="A50" s="9">
        <v>9</v>
      </c>
      <c r="B50" s="64"/>
      <c r="C50" s="66"/>
      <c r="D50" s="33"/>
      <c r="E50" s="10" t="str">
        <f t="shared" si="3"/>
        <v/>
      </c>
      <c r="F50" s="10" t="str">
        <f t="shared" si="4"/>
        <v/>
      </c>
      <c r="G50" s="10" t="str">
        <f t="shared" si="5"/>
        <v/>
      </c>
      <c r="H50" s="10" t="str">
        <f t="shared" si="6"/>
        <v/>
      </c>
      <c r="J50" s="8" t="s">
        <v>13</v>
      </c>
    </row>
    <row r="51" spans="1:11" x14ac:dyDescent="0.25">
      <c r="A51" s="9">
        <v>10</v>
      </c>
      <c r="B51" s="64"/>
      <c r="C51" s="66"/>
      <c r="D51" s="33"/>
      <c r="E51" s="10" t="str">
        <f t="shared" si="3"/>
        <v/>
      </c>
      <c r="F51" s="10" t="str">
        <f t="shared" si="4"/>
        <v/>
      </c>
      <c r="G51" s="10" t="str">
        <f t="shared" si="5"/>
        <v/>
      </c>
      <c r="H51" s="10" t="str">
        <f t="shared" si="6"/>
        <v/>
      </c>
    </row>
    <row r="52" spans="1:11" x14ac:dyDescent="0.25">
      <c r="A52" s="9">
        <v>11</v>
      </c>
      <c r="B52" s="64"/>
      <c r="C52" s="66"/>
      <c r="D52" s="33"/>
      <c r="E52" s="10" t="str">
        <f t="shared" si="3"/>
        <v/>
      </c>
      <c r="F52" s="10" t="str">
        <f t="shared" si="4"/>
        <v/>
      </c>
      <c r="G52" s="10" t="str">
        <f t="shared" si="5"/>
        <v/>
      </c>
      <c r="H52" s="10" t="str">
        <f t="shared" si="6"/>
        <v/>
      </c>
    </row>
    <row r="53" spans="1:11" x14ac:dyDescent="0.25">
      <c r="A53" s="9">
        <v>12</v>
      </c>
      <c r="B53" s="64"/>
      <c r="C53" s="66"/>
      <c r="D53" s="33"/>
      <c r="E53" s="10" t="str">
        <f t="shared" si="3"/>
        <v/>
      </c>
      <c r="F53" s="10" t="str">
        <f t="shared" si="4"/>
        <v/>
      </c>
      <c r="G53" s="10" t="str">
        <f t="shared" si="5"/>
        <v/>
      </c>
      <c r="H53" s="10" t="str">
        <f t="shared" si="6"/>
        <v/>
      </c>
    </row>
    <row r="54" spans="1:11" x14ac:dyDescent="0.25">
      <c r="A54" s="9">
        <v>13</v>
      </c>
      <c r="B54" s="64"/>
      <c r="C54" s="66"/>
      <c r="D54" s="33"/>
      <c r="E54" s="10" t="str">
        <f t="shared" si="3"/>
        <v/>
      </c>
      <c r="F54" s="10" t="str">
        <f t="shared" si="4"/>
        <v/>
      </c>
      <c r="G54" s="10" t="str">
        <f t="shared" si="5"/>
        <v/>
      </c>
      <c r="H54" s="10" t="str">
        <f t="shared" si="6"/>
        <v/>
      </c>
    </row>
    <row r="55" spans="1:11" x14ac:dyDescent="0.25">
      <c r="A55" s="9">
        <v>14</v>
      </c>
      <c r="B55" s="64"/>
      <c r="C55" s="66"/>
      <c r="D55" s="33"/>
      <c r="E55" s="10" t="str">
        <f t="shared" si="3"/>
        <v/>
      </c>
      <c r="F55" s="10" t="str">
        <f t="shared" si="4"/>
        <v/>
      </c>
      <c r="G55" s="10" t="str">
        <f t="shared" si="5"/>
        <v/>
      </c>
      <c r="H55" s="10" t="str">
        <f t="shared" si="6"/>
        <v/>
      </c>
    </row>
    <row r="56" spans="1:11" x14ac:dyDescent="0.25">
      <c r="A56" s="9">
        <v>15</v>
      </c>
      <c r="B56" s="64"/>
      <c r="C56" s="66"/>
      <c r="D56" s="33"/>
      <c r="E56" s="10" t="str">
        <f t="shared" si="3"/>
        <v/>
      </c>
      <c r="F56" s="10" t="str">
        <f t="shared" si="4"/>
        <v/>
      </c>
      <c r="G56" s="10" t="str">
        <f t="shared" si="5"/>
        <v/>
      </c>
      <c r="H56" s="10" t="str">
        <f t="shared" si="6"/>
        <v/>
      </c>
    </row>
    <row r="57" spans="1:11" x14ac:dyDescent="0.25">
      <c r="A57" s="9">
        <v>16</v>
      </c>
      <c r="B57" s="64"/>
      <c r="C57" s="66"/>
      <c r="D57" s="33"/>
      <c r="E57" s="10" t="str">
        <f t="shared" si="3"/>
        <v/>
      </c>
      <c r="F57" s="10" t="str">
        <f t="shared" si="4"/>
        <v/>
      </c>
      <c r="G57" s="10" t="str">
        <f t="shared" si="5"/>
        <v/>
      </c>
      <c r="H57" s="10" t="str">
        <f t="shared" si="6"/>
        <v/>
      </c>
    </row>
    <row r="58" spans="1:11" x14ac:dyDescent="0.25">
      <c r="A58" s="9">
        <v>17</v>
      </c>
      <c r="B58" s="64"/>
      <c r="C58" s="66"/>
      <c r="D58" s="33"/>
      <c r="E58" s="10" t="str">
        <f t="shared" si="3"/>
        <v/>
      </c>
      <c r="F58" s="10" t="str">
        <f t="shared" si="4"/>
        <v/>
      </c>
      <c r="G58" s="10" t="str">
        <f t="shared" si="5"/>
        <v/>
      </c>
      <c r="H58" s="10" t="str">
        <f t="shared" si="6"/>
        <v/>
      </c>
    </row>
    <row r="59" spans="1:11" x14ac:dyDescent="0.25">
      <c r="A59" s="9">
        <v>18</v>
      </c>
      <c r="B59" s="64"/>
      <c r="C59" s="66"/>
      <c r="D59" s="33"/>
      <c r="E59" s="10" t="str">
        <f t="shared" si="3"/>
        <v/>
      </c>
      <c r="F59" s="10" t="str">
        <f t="shared" si="4"/>
        <v/>
      </c>
      <c r="G59" s="10" t="str">
        <f t="shared" si="5"/>
        <v/>
      </c>
      <c r="H59" s="10" t="str">
        <f t="shared" si="6"/>
        <v/>
      </c>
    </row>
    <row r="60" spans="1:11" x14ac:dyDescent="0.25">
      <c r="A60" s="9">
        <v>19</v>
      </c>
      <c r="B60" s="64"/>
      <c r="C60" s="66"/>
      <c r="D60" s="33"/>
      <c r="E60" s="10" t="str">
        <f t="shared" si="3"/>
        <v/>
      </c>
      <c r="F60" s="10" t="str">
        <f t="shared" si="4"/>
        <v/>
      </c>
      <c r="G60" s="10" t="str">
        <f t="shared" si="5"/>
        <v/>
      </c>
      <c r="H60" s="10" t="str">
        <f t="shared" si="6"/>
        <v/>
      </c>
    </row>
    <row r="61" spans="1:11" x14ac:dyDescent="0.25">
      <c r="A61" s="9">
        <v>20</v>
      </c>
      <c r="B61" s="64"/>
      <c r="C61" s="66"/>
      <c r="D61" s="33"/>
      <c r="E61" s="10" t="str">
        <f t="shared" si="3"/>
        <v/>
      </c>
      <c r="F61" s="10" t="str">
        <f t="shared" si="4"/>
        <v/>
      </c>
      <c r="G61" s="10" t="str">
        <f t="shared" si="5"/>
        <v/>
      </c>
      <c r="H61" s="10" t="str">
        <f t="shared" si="6"/>
        <v/>
      </c>
    </row>
    <row r="62" spans="1:11" ht="15.75" thickBot="1" x14ac:dyDescent="0.3">
      <c r="A62" s="13"/>
      <c r="B62" s="14"/>
      <c r="C62" s="14"/>
      <c r="E62" s="16">
        <f>SUM(E42:E61)</f>
        <v>0</v>
      </c>
      <c r="F62" s="16">
        <f>SUM(F42:F61)</f>
        <v>0</v>
      </c>
      <c r="G62" s="45">
        <f>SUM(G42:G61)</f>
        <v>0</v>
      </c>
      <c r="H62" s="45">
        <f>SUM(H42:H61)</f>
        <v>0</v>
      </c>
      <c r="J62" s="25" t="s">
        <v>19</v>
      </c>
      <c r="K62" s="25"/>
    </row>
    <row r="63" spans="1:11" ht="15.75" customHeight="1" thickBot="1" x14ac:dyDescent="0.3">
      <c r="A63" s="86" t="s">
        <v>31</v>
      </c>
      <c r="B63" s="82"/>
      <c r="C63" s="82"/>
      <c r="D63" s="87"/>
      <c r="E63" s="83">
        <f>E62+F62+G62+H62</f>
        <v>0</v>
      </c>
      <c r="F63" s="84"/>
      <c r="G63" s="84"/>
      <c r="H63" s="85"/>
      <c r="J63" s="25"/>
      <c r="K63" s="25"/>
    </row>
    <row r="64" spans="1:11" ht="14.25" customHeight="1" x14ac:dyDescent="0.25">
      <c r="A64" s="7"/>
      <c r="B64" s="24"/>
      <c r="C64" s="24"/>
      <c r="D64" s="24"/>
      <c r="E64" s="24"/>
      <c r="F64" s="24"/>
      <c r="G64" s="24"/>
      <c r="H64" s="23"/>
      <c r="I64" s="25"/>
      <c r="J64" s="25"/>
      <c r="K64" s="25"/>
    </row>
    <row r="65" spans="1:10" ht="18.75" customHeight="1" x14ac:dyDescent="0.25">
      <c r="A65" s="60" t="s">
        <v>30</v>
      </c>
      <c r="B65" s="61"/>
      <c r="C65" s="61"/>
      <c r="D65" s="61"/>
      <c r="E65" s="61"/>
      <c r="F65" s="61"/>
      <c r="G65" s="61"/>
      <c r="H65" s="61"/>
      <c r="J65" s="25"/>
    </row>
    <row r="66" spans="1:10" ht="23.25" customHeight="1" x14ac:dyDescent="0.25">
      <c r="A66" s="34" t="s">
        <v>5</v>
      </c>
      <c r="B66" s="62" t="s">
        <v>11</v>
      </c>
      <c r="C66" s="62"/>
      <c r="D66" s="34" t="s">
        <v>12</v>
      </c>
      <c r="E66" s="21" t="s">
        <v>41</v>
      </c>
      <c r="F66" s="21" t="s">
        <v>38</v>
      </c>
      <c r="G66" s="21" t="s">
        <v>39</v>
      </c>
      <c r="H66" s="32" t="s">
        <v>40</v>
      </c>
      <c r="J66" s="25"/>
    </row>
    <row r="67" spans="1:10" ht="14.25" customHeight="1" x14ac:dyDescent="0.25">
      <c r="A67" s="9">
        <v>1</v>
      </c>
      <c r="B67" s="64"/>
      <c r="C67" s="66"/>
      <c r="D67" s="33"/>
      <c r="E67" s="10" t="str">
        <f>IF(AND(D67&gt;=1,D67&lt;=20),0.1,"")</f>
        <v/>
      </c>
      <c r="F67" s="10" t="str">
        <f>IF(AND(D67&gt;=21,D67&lt;=40),0.2,"")</f>
        <v/>
      </c>
      <c r="G67" s="10" t="str">
        <f>IF(AND(D67&gt;=41,D67&lt;=100),0.3,"")</f>
        <v/>
      </c>
      <c r="H67" s="10" t="str">
        <f>IF(D67&gt;=101,0.4,"")</f>
        <v/>
      </c>
      <c r="J67" s="25" t="s">
        <v>14</v>
      </c>
    </row>
    <row r="68" spans="1:10" ht="14.25" customHeight="1" x14ac:dyDescent="0.25">
      <c r="A68" s="9">
        <v>2</v>
      </c>
      <c r="B68" s="64"/>
      <c r="C68" s="66"/>
      <c r="D68" s="33"/>
      <c r="E68" s="10" t="str">
        <f t="shared" ref="E68:E86" si="7">IF(AND(D68&gt;=1,D68&lt;=20),0.1,"")</f>
        <v/>
      </c>
      <c r="F68" s="10" t="str">
        <f t="shared" ref="F68:F86" si="8">IF(AND(D68&gt;=21,D68&lt;=40),0.2,"")</f>
        <v/>
      </c>
      <c r="G68" s="10" t="str">
        <f t="shared" ref="G68:G86" si="9">IF(AND(D68&gt;=41,D68&lt;=100),0.3,"")</f>
        <v/>
      </c>
      <c r="H68" s="10" t="str">
        <f t="shared" ref="H68:H86" si="10">IF(D68&gt;=101,0.4,"")</f>
        <v/>
      </c>
    </row>
    <row r="69" spans="1:10" x14ac:dyDescent="0.25">
      <c r="A69" s="9">
        <v>3</v>
      </c>
      <c r="B69" s="64"/>
      <c r="C69" s="66"/>
      <c r="D69" s="33"/>
      <c r="E69" s="10" t="str">
        <f t="shared" si="7"/>
        <v/>
      </c>
      <c r="F69" s="10" t="str">
        <f t="shared" si="8"/>
        <v/>
      </c>
      <c r="G69" s="10" t="str">
        <f t="shared" si="9"/>
        <v/>
      </c>
      <c r="H69" s="10" t="str">
        <f t="shared" si="10"/>
        <v/>
      </c>
    </row>
    <row r="70" spans="1:10" x14ac:dyDescent="0.25">
      <c r="A70" s="9">
        <v>4</v>
      </c>
      <c r="B70" s="64"/>
      <c r="C70" s="66"/>
      <c r="D70" s="33"/>
      <c r="E70" s="10" t="str">
        <f t="shared" si="7"/>
        <v/>
      </c>
      <c r="F70" s="10" t="str">
        <f t="shared" si="8"/>
        <v/>
      </c>
      <c r="G70" s="10" t="str">
        <f t="shared" si="9"/>
        <v/>
      </c>
      <c r="H70" s="10" t="str">
        <f t="shared" si="10"/>
        <v/>
      </c>
    </row>
    <row r="71" spans="1:10" x14ac:dyDescent="0.25">
      <c r="A71" s="9">
        <v>5</v>
      </c>
      <c r="B71" s="64"/>
      <c r="C71" s="66"/>
      <c r="D71" s="33"/>
      <c r="E71" s="10" t="str">
        <f t="shared" si="7"/>
        <v/>
      </c>
      <c r="F71" s="10" t="str">
        <f t="shared" si="8"/>
        <v/>
      </c>
      <c r="G71" s="10" t="str">
        <f t="shared" si="9"/>
        <v/>
      </c>
      <c r="H71" s="10" t="str">
        <f t="shared" si="10"/>
        <v/>
      </c>
    </row>
    <row r="72" spans="1:10" x14ac:dyDescent="0.25">
      <c r="A72" s="9">
        <v>6</v>
      </c>
      <c r="B72" s="64"/>
      <c r="C72" s="66"/>
      <c r="D72" s="33"/>
      <c r="E72" s="10" t="str">
        <f t="shared" si="7"/>
        <v/>
      </c>
      <c r="F72" s="10" t="str">
        <f t="shared" si="8"/>
        <v/>
      </c>
      <c r="G72" s="10" t="str">
        <f t="shared" si="9"/>
        <v/>
      </c>
      <c r="H72" s="10" t="str">
        <f t="shared" si="10"/>
        <v/>
      </c>
    </row>
    <row r="73" spans="1:10" x14ac:dyDescent="0.25">
      <c r="A73" s="9">
        <v>7</v>
      </c>
      <c r="B73" s="64"/>
      <c r="C73" s="66"/>
      <c r="D73" s="33"/>
      <c r="E73" s="10" t="str">
        <f t="shared" si="7"/>
        <v/>
      </c>
      <c r="F73" s="10" t="str">
        <f t="shared" si="8"/>
        <v/>
      </c>
      <c r="G73" s="10" t="str">
        <f t="shared" si="9"/>
        <v/>
      </c>
      <c r="H73" s="10" t="str">
        <f t="shared" si="10"/>
        <v/>
      </c>
    </row>
    <row r="74" spans="1:10" x14ac:dyDescent="0.25">
      <c r="A74" s="9">
        <v>8</v>
      </c>
      <c r="B74" s="64"/>
      <c r="C74" s="66"/>
      <c r="D74" s="33"/>
      <c r="E74" s="10" t="str">
        <f t="shared" si="7"/>
        <v/>
      </c>
      <c r="F74" s="10" t="str">
        <f t="shared" si="8"/>
        <v/>
      </c>
      <c r="G74" s="10" t="str">
        <f t="shared" si="9"/>
        <v/>
      </c>
      <c r="H74" s="10" t="str">
        <f t="shared" si="10"/>
        <v/>
      </c>
    </row>
    <row r="75" spans="1:10" x14ac:dyDescent="0.25">
      <c r="A75" s="9">
        <v>9</v>
      </c>
      <c r="B75" s="64"/>
      <c r="C75" s="66"/>
      <c r="D75" s="33"/>
      <c r="E75" s="10" t="str">
        <f t="shared" si="7"/>
        <v/>
      </c>
      <c r="F75" s="10" t="str">
        <f t="shared" si="8"/>
        <v/>
      </c>
      <c r="G75" s="10" t="str">
        <f t="shared" si="9"/>
        <v/>
      </c>
      <c r="H75" s="10" t="str">
        <f t="shared" si="10"/>
        <v/>
      </c>
    </row>
    <row r="76" spans="1:10" x14ac:dyDescent="0.25">
      <c r="A76" s="9">
        <v>10</v>
      </c>
      <c r="B76" s="64"/>
      <c r="C76" s="66"/>
      <c r="D76" s="33"/>
      <c r="E76" s="10" t="str">
        <f t="shared" si="7"/>
        <v/>
      </c>
      <c r="F76" s="10" t="str">
        <f t="shared" si="8"/>
        <v/>
      </c>
      <c r="G76" s="10" t="str">
        <f t="shared" si="9"/>
        <v/>
      </c>
      <c r="H76" s="10" t="str">
        <f t="shared" si="10"/>
        <v/>
      </c>
    </row>
    <row r="77" spans="1:10" x14ac:dyDescent="0.25">
      <c r="A77" s="9">
        <v>11</v>
      </c>
      <c r="B77" s="64"/>
      <c r="C77" s="66"/>
      <c r="D77" s="33"/>
      <c r="E77" s="10" t="str">
        <f t="shared" si="7"/>
        <v/>
      </c>
      <c r="F77" s="10" t="str">
        <f t="shared" si="8"/>
        <v/>
      </c>
      <c r="G77" s="10" t="str">
        <f t="shared" si="9"/>
        <v/>
      </c>
      <c r="H77" s="10" t="str">
        <f t="shared" si="10"/>
        <v/>
      </c>
    </row>
    <row r="78" spans="1:10" x14ac:dyDescent="0.25">
      <c r="A78" s="9">
        <v>12</v>
      </c>
      <c r="B78" s="64"/>
      <c r="C78" s="66"/>
      <c r="D78" s="33"/>
      <c r="E78" s="10" t="str">
        <f t="shared" si="7"/>
        <v/>
      </c>
      <c r="F78" s="10" t="str">
        <f t="shared" si="8"/>
        <v/>
      </c>
      <c r="G78" s="10" t="str">
        <f t="shared" si="9"/>
        <v/>
      </c>
      <c r="H78" s="10" t="str">
        <f t="shared" si="10"/>
        <v/>
      </c>
    </row>
    <row r="79" spans="1:10" x14ac:dyDescent="0.25">
      <c r="A79" s="9">
        <v>13</v>
      </c>
      <c r="B79" s="64"/>
      <c r="C79" s="66"/>
      <c r="D79" s="33"/>
      <c r="E79" s="10" t="str">
        <f t="shared" si="7"/>
        <v/>
      </c>
      <c r="F79" s="10" t="str">
        <f t="shared" si="8"/>
        <v/>
      </c>
      <c r="G79" s="10" t="str">
        <f t="shared" si="9"/>
        <v/>
      </c>
      <c r="H79" s="10" t="str">
        <f t="shared" si="10"/>
        <v/>
      </c>
    </row>
    <row r="80" spans="1:10" x14ac:dyDescent="0.25">
      <c r="A80" s="9">
        <v>14</v>
      </c>
      <c r="B80" s="64"/>
      <c r="C80" s="66"/>
      <c r="D80" s="33"/>
      <c r="E80" s="10" t="str">
        <f t="shared" si="7"/>
        <v/>
      </c>
      <c r="F80" s="10" t="str">
        <f t="shared" si="8"/>
        <v/>
      </c>
      <c r="G80" s="10" t="str">
        <f t="shared" si="9"/>
        <v/>
      </c>
      <c r="H80" s="10" t="str">
        <f t="shared" si="10"/>
        <v/>
      </c>
    </row>
    <row r="81" spans="1:11" x14ac:dyDescent="0.25">
      <c r="A81" s="9">
        <v>15</v>
      </c>
      <c r="B81" s="64"/>
      <c r="C81" s="66"/>
      <c r="D81" s="33"/>
      <c r="E81" s="10" t="str">
        <f t="shared" si="7"/>
        <v/>
      </c>
      <c r="F81" s="10" t="str">
        <f t="shared" si="8"/>
        <v/>
      </c>
      <c r="G81" s="10" t="str">
        <f t="shared" si="9"/>
        <v/>
      </c>
      <c r="H81" s="10" t="str">
        <f t="shared" si="10"/>
        <v/>
      </c>
    </row>
    <row r="82" spans="1:11" x14ac:dyDescent="0.25">
      <c r="A82" s="9">
        <v>16</v>
      </c>
      <c r="B82" s="64"/>
      <c r="C82" s="66"/>
      <c r="D82" s="33"/>
      <c r="E82" s="10" t="str">
        <f t="shared" si="7"/>
        <v/>
      </c>
      <c r="F82" s="10" t="str">
        <f t="shared" si="8"/>
        <v/>
      </c>
      <c r="G82" s="10" t="str">
        <f t="shared" si="9"/>
        <v/>
      </c>
      <c r="H82" s="10" t="str">
        <f t="shared" si="10"/>
        <v/>
      </c>
    </row>
    <row r="83" spans="1:11" x14ac:dyDescent="0.25">
      <c r="A83" s="9">
        <v>17</v>
      </c>
      <c r="B83" s="64"/>
      <c r="C83" s="66"/>
      <c r="D83" s="33"/>
      <c r="E83" s="10" t="str">
        <f t="shared" si="7"/>
        <v/>
      </c>
      <c r="F83" s="10" t="str">
        <f t="shared" si="8"/>
        <v/>
      </c>
      <c r="G83" s="10" t="str">
        <f t="shared" si="9"/>
        <v/>
      </c>
      <c r="H83" s="10" t="str">
        <f t="shared" si="10"/>
        <v/>
      </c>
    </row>
    <row r="84" spans="1:11" x14ac:dyDescent="0.25">
      <c r="A84" s="9">
        <v>18</v>
      </c>
      <c r="B84" s="64"/>
      <c r="C84" s="66"/>
      <c r="D84" s="33"/>
      <c r="E84" s="10" t="str">
        <f t="shared" si="7"/>
        <v/>
      </c>
      <c r="F84" s="10" t="str">
        <f t="shared" si="8"/>
        <v/>
      </c>
      <c r="G84" s="10" t="str">
        <f t="shared" si="9"/>
        <v/>
      </c>
      <c r="H84" s="10" t="str">
        <f t="shared" si="10"/>
        <v/>
      </c>
    </row>
    <row r="85" spans="1:11" x14ac:dyDescent="0.25">
      <c r="A85" s="9">
        <v>19</v>
      </c>
      <c r="B85" s="64"/>
      <c r="C85" s="66"/>
      <c r="D85" s="33"/>
      <c r="E85" s="10" t="str">
        <f t="shared" si="7"/>
        <v/>
      </c>
      <c r="F85" s="10" t="str">
        <f t="shared" si="8"/>
        <v/>
      </c>
      <c r="G85" s="10" t="str">
        <f t="shared" si="9"/>
        <v/>
      </c>
      <c r="H85" s="10" t="str">
        <f t="shared" si="10"/>
        <v/>
      </c>
    </row>
    <row r="86" spans="1:11" x14ac:dyDescent="0.25">
      <c r="A86" s="9">
        <v>20</v>
      </c>
      <c r="B86" s="64"/>
      <c r="C86" s="66"/>
      <c r="D86" s="33"/>
      <c r="E86" s="10" t="str">
        <f t="shared" si="7"/>
        <v/>
      </c>
      <c r="F86" s="10" t="str">
        <f t="shared" si="8"/>
        <v/>
      </c>
      <c r="G86" s="10" t="str">
        <f t="shared" si="9"/>
        <v/>
      </c>
      <c r="H86" s="10" t="str">
        <f t="shared" si="10"/>
        <v/>
      </c>
    </row>
    <row r="87" spans="1:11" ht="15.75" thickBot="1" x14ac:dyDescent="0.3">
      <c r="A87" s="13"/>
      <c r="B87" s="14"/>
      <c r="C87" s="14"/>
      <c r="E87" s="16">
        <f>SUM(E67:E86)</f>
        <v>0</v>
      </c>
      <c r="F87" s="16">
        <f>SUM(F67:F86)</f>
        <v>0</v>
      </c>
      <c r="G87" s="45">
        <f>SUM(G67:G86)</f>
        <v>0</v>
      </c>
      <c r="H87" s="45">
        <f>SUM(H67:H86)</f>
        <v>0</v>
      </c>
      <c r="I87" s="25"/>
      <c r="J87" s="25" t="s">
        <v>19</v>
      </c>
      <c r="K87" s="25"/>
    </row>
    <row r="88" spans="1:11" ht="15.75" customHeight="1" thickBot="1" x14ac:dyDescent="0.3">
      <c r="A88" s="82" t="s">
        <v>42</v>
      </c>
      <c r="B88" s="82"/>
      <c r="C88" s="82"/>
      <c r="D88" s="82"/>
      <c r="E88" s="83">
        <f>E87+F87+G87+H87</f>
        <v>0</v>
      </c>
      <c r="F88" s="84"/>
      <c r="G88" s="84"/>
      <c r="H88" s="85"/>
      <c r="I88" s="25"/>
      <c r="J88" s="25"/>
      <c r="K88" s="25"/>
    </row>
    <row r="89" spans="1:11" ht="15.75" thickBot="1" x14ac:dyDescent="0.3">
      <c r="A89" s="103" t="s">
        <v>15</v>
      </c>
      <c r="B89" s="103"/>
      <c r="C89" s="103"/>
      <c r="D89" s="44">
        <f>E63+E88</f>
        <v>0</v>
      </c>
      <c r="E89" s="38"/>
      <c r="F89" s="38"/>
      <c r="G89" s="38"/>
    </row>
    <row r="90" spans="1:11" ht="18" customHeight="1" thickBot="1" x14ac:dyDescent="0.3">
      <c r="A90" s="55" t="s">
        <v>32</v>
      </c>
      <c r="B90" s="56"/>
      <c r="C90" s="56"/>
      <c r="D90" s="56"/>
      <c r="E90" s="56"/>
      <c r="F90" s="57"/>
      <c r="G90" s="37">
        <f>IF(D89&gt;3,3,D89)</f>
        <v>0</v>
      </c>
    </row>
    <row r="91" spans="1:11" x14ac:dyDescent="0.25">
      <c r="D91" s="2"/>
      <c r="E91" s="2"/>
    </row>
    <row r="92" spans="1:11" x14ac:dyDescent="0.25">
      <c r="D92" s="2"/>
      <c r="E92" s="2"/>
    </row>
    <row r="93" spans="1:11" x14ac:dyDescent="0.25">
      <c r="A93" s="52" t="s">
        <v>35</v>
      </c>
      <c r="B93" s="53"/>
      <c r="C93" s="53"/>
      <c r="D93" s="53"/>
      <c r="E93" s="53"/>
      <c r="F93" s="54"/>
      <c r="G93" s="12" t="s">
        <v>18</v>
      </c>
    </row>
    <row r="94" spans="1:11" x14ac:dyDescent="0.25">
      <c r="A94" s="9">
        <v>1</v>
      </c>
      <c r="B94" s="49"/>
      <c r="C94" s="50"/>
      <c r="D94" s="50"/>
      <c r="E94" s="50"/>
      <c r="F94" s="51"/>
      <c r="G94" s="46" t="str">
        <f>IF(B94&lt;&gt;"",INDEX(Tabla1[],MATCH(B94,L_nivell,0),2),"")</f>
        <v/>
      </c>
      <c r="K94" s="44"/>
    </row>
    <row r="95" spans="1:11" ht="15.75" thickBot="1" x14ac:dyDescent="0.3">
      <c r="A95" s="104" t="s">
        <v>28</v>
      </c>
      <c r="B95" s="105"/>
      <c r="C95" s="105"/>
      <c r="D95" s="105"/>
      <c r="E95" s="105"/>
      <c r="F95" s="106"/>
      <c r="G95" s="48">
        <f>SUM(G94:G94)</f>
        <v>0</v>
      </c>
      <c r="K95" s="44"/>
    </row>
    <row r="96" spans="1:11" ht="18" customHeight="1" thickBot="1" x14ac:dyDescent="0.3">
      <c r="A96" s="55" t="s">
        <v>36</v>
      </c>
      <c r="B96" s="56"/>
      <c r="C96" s="56"/>
      <c r="D96" s="56"/>
      <c r="E96" s="56"/>
      <c r="F96" s="57"/>
      <c r="G96" s="37">
        <f>IF(G95&gt;1,1,G95)</f>
        <v>0</v>
      </c>
    </row>
    <row r="97" spans="1:7" x14ac:dyDescent="0.25">
      <c r="A97" s="29"/>
      <c r="B97" s="30"/>
      <c r="C97" s="30"/>
      <c r="D97" s="30"/>
      <c r="E97" s="30"/>
      <c r="F97" s="30"/>
      <c r="G97" s="30"/>
    </row>
    <row r="98" spans="1:7" x14ac:dyDescent="0.25">
      <c r="A98" s="29"/>
      <c r="B98" s="30"/>
      <c r="C98" s="30"/>
      <c r="D98" s="30"/>
      <c r="E98" s="31"/>
      <c r="F98" s="31"/>
      <c r="G98" s="31"/>
    </row>
    <row r="99" spans="1:7" x14ac:dyDescent="0.25">
      <c r="A99" s="52" t="s">
        <v>33</v>
      </c>
      <c r="B99" s="53"/>
      <c r="C99" s="53"/>
      <c r="D99" s="53"/>
      <c r="E99" s="53"/>
      <c r="F99" s="54"/>
      <c r="G99" s="12" t="s">
        <v>18</v>
      </c>
    </row>
    <row r="100" spans="1:7" x14ac:dyDescent="0.25">
      <c r="A100" s="9">
        <v>1</v>
      </c>
      <c r="B100" s="64"/>
      <c r="C100" s="65"/>
      <c r="D100" s="65"/>
      <c r="E100" s="65"/>
      <c r="F100" s="66"/>
      <c r="G100" s="15"/>
    </row>
    <row r="101" spans="1:7" x14ac:dyDescent="0.25">
      <c r="A101" s="9">
        <v>2</v>
      </c>
      <c r="B101" s="64"/>
      <c r="C101" s="65"/>
      <c r="D101" s="65"/>
      <c r="E101" s="65"/>
      <c r="F101" s="66"/>
      <c r="G101" s="15"/>
    </row>
    <row r="102" spans="1:7" x14ac:dyDescent="0.25">
      <c r="A102" s="9">
        <v>3</v>
      </c>
      <c r="B102" s="64"/>
      <c r="C102" s="65"/>
      <c r="D102" s="65"/>
      <c r="E102" s="65"/>
      <c r="F102" s="66"/>
      <c r="G102" s="15"/>
    </row>
    <row r="103" spans="1:7" x14ac:dyDescent="0.25">
      <c r="A103" s="9">
        <v>4</v>
      </c>
      <c r="B103" s="64"/>
      <c r="C103" s="65"/>
      <c r="D103" s="65"/>
      <c r="E103" s="65"/>
      <c r="F103" s="66"/>
      <c r="G103" s="15"/>
    </row>
    <row r="104" spans="1:7" x14ac:dyDescent="0.25">
      <c r="A104" s="9">
        <v>5</v>
      </c>
      <c r="B104" s="64"/>
      <c r="C104" s="65"/>
      <c r="D104" s="65"/>
      <c r="E104" s="65"/>
      <c r="F104" s="66"/>
      <c r="G104" s="15"/>
    </row>
    <row r="105" spans="1:7" x14ac:dyDescent="0.25">
      <c r="A105" s="9">
        <v>6</v>
      </c>
      <c r="B105" s="64"/>
      <c r="C105" s="65"/>
      <c r="D105" s="65"/>
      <c r="E105" s="65"/>
      <c r="F105" s="66"/>
      <c r="G105" s="15"/>
    </row>
    <row r="106" spans="1:7" x14ac:dyDescent="0.25">
      <c r="A106" s="9">
        <v>7</v>
      </c>
      <c r="B106" s="64"/>
      <c r="C106" s="65"/>
      <c r="D106" s="65"/>
      <c r="E106" s="65"/>
      <c r="F106" s="66"/>
      <c r="G106" s="15"/>
    </row>
    <row r="107" spans="1:7" x14ac:dyDescent="0.25">
      <c r="A107" s="9">
        <v>8</v>
      </c>
      <c r="B107" s="64"/>
      <c r="C107" s="65"/>
      <c r="D107" s="65"/>
      <c r="E107" s="65"/>
      <c r="F107" s="66"/>
      <c r="G107" s="15"/>
    </row>
    <row r="108" spans="1:7" x14ac:dyDescent="0.25">
      <c r="A108" s="9">
        <v>9</v>
      </c>
      <c r="B108" s="39"/>
      <c r="C108" s="39"/>
      <c r="D108" s="39"/>
      <c r="E108" s="39"/>
      <c r="F108" s="40"/>
      <c r="G108" s="15"/>
    </row>
    <row r="109" spans="1:7" x14ac:dyDescent="0.25">
      <c r="A109" s="9">
        <v>10</v>
      </c>
      <c r="B109" s="39"/>
      <c r="C109" s="39"/>
      <c r="D109" s="39"/>
      <c r="E109" s="39"/>
      <c r="F109" s="40"/>
      <c r="G109" s="15"/>
    </row>
    <row r="110" spans="1:7" x14ac:dyDescent="0.25">
      <c r="A110" s="9">
        <v>11</v>
      </c>
      <c r="B110" s="39"/>
      <c r="C110" s="39"/>
      <c r="D110" s="39"/>
      <c r="E110" s="39"/>
      <c r="F110" s="40"/>
      <c r="G110" s="15"/>
    </row>
    <row r="111" spans="1:7" x14ac:dyDescent="0.25">
      <c r="A111" s="9">
        <v>12</v>
      </c>
      <c r="B111" s="39"/>
      <c r="C111" s="39"/>
      <c r="D111" s="39"/>
      <c r="E111" s="39"/>
      <c r="F111" s="40"/>
      <c r="G111" s="15"/>
    </row>
    <row r="112" spans="1:7" x14ac:dyDescent="0.25">
      <c r="A112" s="9">
        <v>13</v>
      </c>
      <c r="B112" s="39"/>
      <c r="C112" s="39"/>
      <c r="D112" s="39"/>
      <c r="E112" s="39"/>
      <c r="F112" s="40"/>
      <c r="G112" s="15"/>
    </row>
    <row r="113" spans="1:9" x14ac:dyDescent="0.25">
      <c r="A113" s="9">
        <v>14</v>
      </c>
      <c r="B113" s="39"/>
      <c r="C113" s="39"/>
      <c r="D113" s="39"/>
      <c r="E113" s="39"/>
      <c r="F113" s="40"/>
      <c r="G113" s="15"/>
    </row>
    <row r="114" spans="1:9" x14ac:dyDescent="0.25">
      <c r="A114" s="9">
        <v>15</v>
      </c>
      <c r="B114" s="39"/>
      <c r="C114" s="39"/>
      <c r="D114" s="39"/>
      <c r="E114" s="39"/>
      <c r="F114" s="40"/>
      <c r="G114" s="15"/>
      <c r="I114" s="41"/>
    </row>
    <row r="115" spans="1:9" x14ac:dyDescent="0.25">
      <c r="A115" s="9">
        <v>16</v>
      </c>
      <c r="B115" s="39"/>
      <c r="C115" s="39"/>
      <c r="D115" s="39"/>
      <c r="E115" s="39"/>
      <c r="F115" s="40"/>
      <c r="G115" s="15"/>
    </row>
    <row r="116" spans="1:9" ht="15.75" thickBot="1" x14ac:dyDescent="0.3">
      <c r="A116" s="107" t="s">
        <v>29</v>
      </c>
      <c r="B116" s="108"/>
      <c r="C116" s="108"/>
      <c r="D116" s="108"/>
      <c r="E116" s="108"/>
      <c r="F116" s="109"/>
      <c r="G116" s="16">
        <f>SUM(G100:G115)</f>
        <v>0</v>
      </c>
    </row>
    <row r="117" spans="1:9" ht="18" customHeight="1" thickBot="1" x14ac:dyDescent="0.3">
      <c r="A117" s="55" t="s">
        <v>34</v>
      </c>
      <c r="B117" s="56"/>
      <c r="C117" s="56"/>
      <c r="D117" s="56"/>
      <c r="E117" s="56"/>
      <c r="F117" s="57"/>
      <c r="G117" s="37">
        <f>IF(G116&gt;2,2,G116)</f>
        <v>0</v>
      </c>
    </row>
    <row r="118" spans="1:9" x14ac:dyDescent="0.25">
      <c r="D118" s="2"/>
      <c r="E118" s="2"/>
    </row>
    <row r="119" spans="1:9" x14ac:dyDescent="0.25">
      <c r="D119" s="2"/>
      <c r="E119" s="2"/>
    </row>
    <row r="120" spans="1:9" ht="19.5" thickBot="1" x14ac:dyDescent="0.3">
      <c r="A120" s="110" t="s">
        <v>48</v>
      </c>
      <c r="B120" s="110"/>
      <c r="C120" s="110"/>
      <c r="D120" s="110"/>
      <c r="E120" s="110"/>
      <c r="F120" s="110"/>
      <c r="G120" s="42">
        <f>G30+F37+G90+G96+G117</f>
        <v>0</v>
      </c>
    </row>
    <row r="121" spans="1:9" ht="25.5" customHeight="1" thickBot="1" x14ac:dyDescent="0.3">
      <c r="A121" s="111" t="s">
        <v>49</v>
      </c>
      <c r="B121" s="112"/>
      <c r="C121" s="112"/>
      <c r="D121" s="112"/>
      <c r="E121" s="112"/>
      <c r="F121" s="113"/>
      <c r="G121" s="43">
        <f>IF(G120&gt;10,10,G120)</f>
        <v>0</v>
      </c>
    </row>
    <row r="122" spans="1:9" x14ac:dyDescent="0.25">
      <c r="A122" s="29"/>
      <c r="B122" s="30"/>
      <c r="C122" s="30"/>
      <c r="D122" s="30"/>
      <c r="E122" s="30"/>
      <c r="F122" s="30"/>
      <c r="G122" s="30"/>
    </row>
    <row r="123" spans="1:9" x14ac:dyDescent="0.25">
      <c r="A123" s="29"/>
      <c r="B123" s="30"/>
      <c r="C123" s="30"/>
      <c r="D123" s="30"/>
      <c r="E123" s="31"/>
      <c r="F123" s="31"/>
      <c r="G123" s="31"/>
    </row>
  </sheetData>
  <sheetProtection algorithmName="SHA-512" hashValue="1F6ZdDR2W7BhkTGgThtNkvBwCTX05lIMzViMpz5oCVLeSm5b53YyLPv/cqKkIq1ooYxlRQNJi9Ynp8eYNddl/A==" saltValue="ZD6MheIvTG1BKs9QEKEH8g==" spinCount="100000" sheet="1" objects="1" scenarios="1"/>
  <protectedRanges>
    <protectedRange sqref="D67:D86" name="Rango3"/>
    <protectedRange sqref="A7:H7" name="Rango1"/>
    <protectedRange sqref="D42:D61" name="Rango2"/>
  </protectedRanges>
  <mergeCells count="102">
    <mergeCell ref="A89:C89"/>
    <mergeCell ref="A95:F95"/>
    <mergeCell ref="A116:F116"/>
    <mergeCell ref="A120:F120"/>
    <mergeCell ref="A121:F121"/>
    <mergeCell ref="B26:D26"/>
    <mergeCell ref="A27:F27"/>
    <mergeCell ref="A8:G8"/>
    <mergeCell ref="A7:B7"/>
    <mergeCell ref="B59:C59"/>
    <mergeCell ref="B60:C60"/>
    <mergeCell ref="B61:C61"/>
    <mergeCell ref="B54:C54"/>
    <mergeCell ref="B55:C55"/>
    <mergeCell ref="B56:C56"/>
    <mergeCell ref="B57:C57"/>
    <mergeCell ref="B58:C58"/>
    <mergeCell ref="B47:C47"/>
    <mergeCell ref="B48:C48"/>
    <mergeCell ref="B49:C49"/>
    <mergeCell ref="B50:C50"/>
    <mergeCell ref="B51:C51"/>
    <mergeCell ref="B52:C52"/>
    <mergeCell ref="B53:C53"/>
    <mergeCell ref="F37:G37"/>
    <mergeCell ref="F36:G36"/>
    <mergeCell ref="B34:E34"/>
    <mergeCell ref="B35:E35"/>
    <mergeCell ref="B41:C41"/>
    <mergeCell ref="B42:C42"/>
    <mergeCell ref="G6:H6"/>
    <mergeCell ref="C6:F6"/>
    <mergeCell ref="C7:F7"/>
    <mergeCell ref="G7:H7"/>
    <mergeCell ref="B76:C76"/>
    <mergeCell ref="B77:C77"/>
    <mergeCell ref="B78:C78"/>
    <mergeCell ref="A6:B6"/>
    <mergeCell ref="B43:C43"/>
    <mergeCell ref="B44:C44"/>
    <mergeCell ref="B45:C45"/>
    <mergeCell ref="B46:C46"/>
    <mergeCell ref="A28:E28"/>
    <mergeCell ref="A36:E36"/>
    <mergeCell ref="A37:E37"/>
    <mergeCell ref="B17:D17"/>
    <mergeCell ref="A18:F18"/>
    <mergeCell ref="A99:F99"/>
    <mergeCell ref="B100:F100"/>
    <mergeCell ref="B101:F101"/>
    <mergeCell ref="B102:F102"/>
    <mergeCell ref="B103:F103"/>
    <mergeCell ref="B84:C84"/>
    <mergeCell ref="B85:C85"/>
    <mergeCell ref="B86:C86"/>
    <mergeCell ref="A88:D88"/>
    <mergeCell ref="E88:H88"/>
    <mergeCell ref="B79:C79"/>
    <mergeCell ref="B80:C80"/>
    <mergeCell ref="B81:C81"/>
    <mergeCell ref="B82:C82"/>
    <mergeCell ref="B83:C83"/>
    <mergeCell ref="E63:H63"/>
    <mergeCell ref="A63:D63"/>
    <mergeCell ref="B66:C66"/>
    <mergeCell ref="B67:C67"/>
    <mergeCell ref="B68:C68"/>
    <mergeCell ref="B69:C69"/>
    <mergeCell ref="B70:C70"/>
    <mergeCell ref="A3:H3"/>
    <mergeCell ref="A4:H4"/>
    <mergeCell ref="A10:G10"/>
    <mergeCell ref="A11:G11"/>
    <mergeCell ref="B12:D12"/>
    <mergeCell ref="B13:D13"/>
    <mergeCell ref="B14:D14"/>
    <mergeCell ref="B15:D15"/>
    <mergeCell ref="B16:D16"/>
    <mergeCell ref="B94:F94"/>
    <mergeCell ref="A93:F93"/>
    <mergeCell ref="A90:F90"/>
    <mergeCell ref="A96:F96"/>
    <mergeCell ref="A117:F117"/>
    <mergeCell ref="A20:G20"/>
    <mergeCell ref="A30:F30"/>
    <mergeCell ref="A40:H40"/>
    <mergeCell ref="A33:E33"/>
    <mergeCell ref="A65:H65"/>
    <mergeCell ref="B21:D21"/>
    <mergeCell ref="B22:D22"/>
    <mergeCell ref="B23:D23"/>
    <mergeCell ref="B24:D24"/>
    <mergeCell ref="B25:D25"/>
    <mergeCell ref="B104:F104"/>
    <mergeCell ref="B105:F105"/>
    <mergeCell ref="B106:F106"/>
    <mergeCell ref="B107:F107"/>
    <mergeCell ref="B71:C71"/>
    <mergeCell ref="B72:C72"/>
    <mergeCell ref="B73:C73"/>
    <mergeCell ref="B74:C74"/>
    <mergeCell ref="B75:C75"/>
  </mergeCells>
  <dataValidations count="1">
    <dataValidation type="list" allowBlank="1" showInputMessage="1" showErrorMessage="1" sqref="F34:F35" xr:uid="{00000000-0002-0000-0100-000000000000}">
      <formula1>$I$34:$I$35</formula1>
    </dataValidation>
  </dataValidations>
  <pageMargins left="0.25" right="0.25" top="0.75" bottom="0.75" header="0.3" footer="0.3"/>
  <pageSetup paperSize="9" scale="74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FE436F6C-2513-4C1B-885E-8B389084FF4C}">
          <x14:formula1>
            <xm:f>Hoja2!$A$2:$A$3</xm:f>
          </x14:formula1>
          <xm:sqref>B94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81EEB-A567-4987-8442-F6B3A8213060}">
  <dimension ref="A1:B3"/>
  <sheetViews>
    <sheetView workbookViewId="0">
      <selection sqref="A1:B3"/>
    </sheetView>
  </sheetViews>
  <sheetFormatPr baseColWidth="10" defaultRowHeight="15" x14ac:dyDescent="0.25"/>
  <sheetData>
    <row r="1" spans="1:2" x14ac:dyDescent="0.25">
      <c r="A1" s="23" t="s">
        <v>52</v>
      </c>
      <c r="B1" s="23" t="s">
        <v>53</v>
      </c>
    </row>
    <row r="2" spans="1:2" x14ac:dyDescent="0.25">
      <c r="A2" s="23" t="s">
        <v>50</v>
      </c>
      <c r="B2" s="47">
        <v>0.5</v>
      </c>
    </row>
    <row r="3" spans="1:2" x14ac:dyDescent="0.25">
      <c r="A3" s="23" t="s">
        <v>51</v>
      </c>
      <c r="B3" s="47">
        <v>1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MÈRITS</vt:lpstr>
      <vt:lpstr>Hoja2</vt:lpstr>
      <vt:lpstr>MÈRITS!Área_de_impresión</vt:lpstr>
      <vt:lpstr>L_nivell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Manel Hita</dc:creator>
  <cp:lastModifiedBy>M. Jose Medina Bueno</cp:lastModifiedBy>
  <cp:lastPrinted>2024-01-02T10:48:15Z</cp:lastPrinted>
  <dcterms:created xsi:type="dcterms:W3CDTF">2019-02-03T17:32:26Z</dcterms:created>
  <dcterms:modified xsi:type="dcterms:W3CDTF">2024-01-02T12:49:37Z</dcterms:modified>
</cp:coreProperties>
</file>